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P:\Regulations\Catalogul Serviciilor Bancii\Servicii Persoane Fizice\Liste de Preturi\Credite\"/>
    </mc:Choice>
  </mc:AlternateContent>
  <xr:revisionPtr revIDLastSave="0" documentId="13_ncr:1_{9E8BD948-15F3-4C85-B959-072E9799AE9A}" xr6:coauthVersionLast="47" xr6:coauthVersionMax="47" xr10:uidLastSave="{00000000-0000-0000-0000-000000000000}"/>
  <bookViews>
    <workbookView xWindow="2352" yWindow="6084" windowWidth="17280" windowHeight="8976" xr2:uid="{00000000-000D-0000-FFFF-FFFF00000000}"/>
  </bookViews>
  <sheets>
    <sheet name="Persoane Fizice" sheetId="1" r:id="rId1"/>
    <sheet name="Sheet1" sheetId="2" r:id="rId2"/>
  </sheets>
  <definedNames>
    <definedName name="_xlnm.Print_Area" localSheetId="0">'Persoane Fizice'!$A$1:$G$55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3" i="1" l="1"/>
  <c r="B29" i="1"/>
  <c r="A49" i="1"/>
  <c r="A1" i="2"/>
</calcChain>
</file>

<file path=xl/sharedStrings.xml><?xml version="1.0" encoding="utf-8"?>
<sst xmlns="http://schemas.openxmlformats.org/spreadsheetml/2006/main" count="113" uniqueCount="105">
  <si>
    <t>Tipurile de credite acordate Persoanelor Fizice</t>
  </si>
  <si>
    <t>Housing loan (Credite imobiliare)</t>
  </si>
  <si>
    <t>Investment loan (Credite investiționale)</t>
  </si>
  <si>
    <t>1. Moneda creditului</t>
  </si>
  <si>
    <t>MDL
USD/ EUR (echivalentul în MDL)</t>
  </si>
  <si>
    <t>MDL</t>
  </si>
  <si>
    <t>2. Valoarea totală a creditului în moneda națională (minimă / maximă) / valoarea totală a creditului în valută străină (minimă / maximă)</t>
  </si>
  <si>
    <t>D = S * I * t / 365 (366) *100 D- valoarea absolută a dobânzii; I – rata dobânzii (%); t- numărul de zile de utilizare a creditului</t>
  </si>
  <si>
    <t>Ex1 : (30 000 EUR * 6.00 * 30) / (365*100) = 147.94 EUR
Ex2 : (500 000 MDL * 9.50 * 30) / (365*100) = 3.904 MDL</t>
  </si>
  <si>
    <t>Ex1 : (30 000 MDL * 9.00 * 10 zile) / (365 * 100) = 73.97 MDL
Ex2 : (30 000 MDL * 9.00 * 20 zile) / (365*100)= 147.95 MDL</t>
  </si>
  <si>
    <t>4. Durata contractului de credit în moneda naţională (minim / maxim) / durata contractului de credit în valută străină (minim / maxim)</t>
  </si>
  <si>
    <t>5. Alte plăţi decât rata dobânzii aferente creditului în monedă naţională / în valută străină, care sunt incluse în costul total al creditului</t>
  </si>
  <si>
    <t xml:space="preserve">Comision de acordare credit </t>
  </si>
  <si>
    <t xml:space="preserve">Comision de refinanțare </t>
  </si>
  <si>
    <t>Comision de majorare a limitei 0%</t>
  </si>
  <si>
    <t xml:space="preserve">Schimbarea gajului </t>
  </si>
  <si>
    <t>Restructurarea creditului</t>
  </si>
  <si>
    <t xml:space="preserve">Acord la aplicarea gajului de ordin 2 </t>
  </si>
  <si>
    <t>1% (Pentru creditele valutare (EUR/USD) comisionul va fi aplicat conform cursului BNM la ziua achitării)</t>
  </si>
  <si>
    <t xml:space="preserve">7. Modul (anuităţi, rate, integral) şi frecvenţa plăţilor </t>
  </si>
  <si>
    <t xml:space="preserve">Plăţi lunare        
Tip grafic (anuitate, rate lunare egale, flexibil) </t>
  </si>
  <si>
    <t xml:space="preserve"> Flexibil</t>
  </si>
  <si>
    <t>8. Documentele necesare pentru obţinerea creditului</t>
  </si>
  <si>
    <t xml:space="preserve">
-  Buletin de identitate
 - cerere de acordare a creditului 
-  adeverinţa de salariu (şi/sau alte documente confirmative privind existenţa şi provenienţa surselor de venit suplimentare)
-  contractul de muncă (după caz)
-  documente asupra bunurilor propuse în gaj
-  alte acte solicitare de Bancă </t>
  </si>
  <si>
    <t xml:space="preserve">
- Buletin de Identitate;
- cerere de acordare a creditului;
-  adeverinţa de salariu (şi/sau alte documente confirmative privind existenţa şi provenienţa surselor de venit suplimentare)
-  contractul de muncă (după caz)</t>
  </si>
  <si>
    <t xml:space="preserve">9. Formele de asigurare ale creditului acceptate de bancă </t>
  </si>
  <si>
    <t>Bunuri imobile, mijloace de transport, depozit bancar, fidejusiune (garanţie persoană fizică / juridică), alte bunuri mobile (după caz)</t>
  </si>
  <si>
    <t>Fără gaj</t>
  </si>
  <si>
    <t>10. Efectele rambursării anticipate, precum şi penalităţile aferente contractului de credit</t>
  </si>
  <si>
    <t xml:space="preserve">11. Condiţiile în care rata dobânzii se poate modifica </t>
  </si>
  <si>
    <t>12. Menţionarea faptului că la creditele acordate în valută străină sau în moneda naţională ataşate la cursul valutei străine plăţile se vor modifica în funcţie de evoluţia cursului leului moldovenesc faţă de valutele străine, în cazul în care plăţile vor fi efectuate în moneda naţională</t>
  </si>
  <si>
    <t>Pentru creditele atașate la valută suma plăților în lei moldovenești se va modifica în funcție de evoluția cursului leului moldovenesc fața de valuta străină</t>
  </si>
  <si>
    <t>N/A</t>
  </si>
  <si>
    <t>13. Modalitatea de aplicare a cursului valutar la efectuarea plăţilor aferente creditelor acordate în valuta străină sau în moneda naţională ataşate la cursul valutei străine</t>
  </si>
  <si>
    <t>1. Conform cursului comercial fără numerar al Băncii la data achitării
2. Conform cursului oficial a Bancii Nationale a Moldova</t>
  </si>
  <si>
    <t>14. Alte comisioane legate de activitatea de creditare (Se percepe în momentul adresării cu contul spre plată, la ghișeele băncii, includ TVA)</t>
  </si>
  <si>
    <t>Compensarea cheltuielilor de evaluare a gajului, per unitate apartament, Chisinau si suburbii</t>
  </si>
  <si>
    <t>700 MDL</t>
  </si>
  <si>
    <t>Compensarea cheltuielilor de evaluare a gajului, per unitate apartament, alte regiuni</t>
  </si>
  <si>
    <t>800 MDL</t>
  </si>
  <si>
    <t>Compensarea cheltuielilor de evaluare a gajului, per unitate casa de locuit, Chisinau si suburbii</t>
  </si>
  <si>
    <t>1 200 MDL</t>
  </si>
  <si>
    <t>Compensarea cheltuielilor de evaluare a gajului, per unitate casa de locuit alte regiuni</t>
  </si>
  <si>
    <t>1 700 MDL</t>
  </si>
  <si>
    <t>Compensarea cheltuielilor de evaluare a gajului, per unitate Garaj/parcare subterana, mun. Chisinau si suburbia</t>
  </si>
  <si>
    <t>650 MDL</t>
  </si>
  <si>
    <t>Compensarea cheltuielilor de evaluare a gajului, per unitate Garaj/parcare subterana, alte regiuni</t>
  </si>
  <si>
    <t>Compensarea cheltuielilor de evaluare a gajului, per unitate Teren pentru constructii, mun. Chisinau si suburbia</t>
  </si>
  <si>
    <t>850 MDL</t>
  </si>
  <si>
    <t>Compensarea cheltuielilor de evaluare a gajului, per unitate Teren pentru constructii, alte regiuni</t>
  </si>
  <si>
    <t>950 MDL</t>
  </si>
  <si>
    <t>Compensarea cheltuielilor de evaluare a gajului mobil, per unitate autoturisme, microbuse</t>
  </si>
  <si>
    <t>(nume, prenume, funcție)</t>
  </si>
  <si>
    <t>Denumirea informaţiei publicate</t>
  </si>
  <si>
    <t>Anexa nr.5
la Regulamentul cu privire la cerințele de publicare
a informațiilor de către bănci</t>
  </si>
  <si>
    <t xml:space="preserve">6. Dobânda anuală efectivă a creditului în moneda naţională / în valută străină şi informaţia expusă la art. 4 punctul (3) din Legea nr. 202/2013, după caz </t>
  </si>
  <si>
    <t>Notă: Informaţia este publicată conform prevederilor Regulamentul cu privire la cerințele de publicare a informațiilor de către bănci.</t>
  </si>
  <si>
    <t>Semnătura:</t>
  </si>
  <si>
    <t xml:space="preserve">© ProCredit Bank, Decembrie 2020. Toate drepturile sunt protejate </t>
  </si>
  <si>
    <t xml:space="preserve">
</t>
  </si>
  <si>
    <t>Executor:  Koșubskaia A.
Tel. 0800 000 10</t>
  </si>
  <si>
    <t>Eco Investment loan* (Credite investiționale verzi)</t>
  </si>
  <si>
    <t>Comision pentru rambursare anticipată 0%
Penalitate la rata neachitată 0,1% pe zi aplicată din capitalul restant.</t>
  </si>
  <si>
    <t>Comision pentru rambursare anticipată 0%
Pentru neachitarea dobinzii și în cazul nerambursării la scadența împrumutului va achita o penalitate de 0,1% pe zi din soldul restant al imprumutului.</t>
  </si>
  <si>
    <t>https://www.procreditbank.md/ro/LIBOR_EURIBOR_TDA_AIR12M_RO</t>
  </si>
  <si>
    <t>https://www.procreditbank.md/files/pdf/Condi%C5%A3iile%20de%20acordare%20a%20creditelor.pdf</t>
  </si>
  <si>
    <t>Banca este în drept să modifice în mod unilateral rata dobânzii stabilită conform contractului de credit fiecare 6 luni, în dependență de:</t>
  </si>
  <si>
    <t>• Modificarea ratei de bază a Băncii Naţionale, 
• Modificarea costului resurselor disponibile Băncii
• rata inflaţiei; 
• evoluţia pieţei financiare.</t>
  </si>
  <si>
    <t xml:space="preserve">- min. 10.000 MDL - max 2 salarii nete, dar nu mai mult decît 100.000 MDL
</t>
  </si>
  <si>
    <t>de la 3 luni până la 60 luni (în dependența de capacitatea de plată)</t>
  </si>
  <si>
    <t xml:space="preserve"> 12 luni</t>
  </si>
  <si>
    <r>
      <t xml:space="preserve">- min 10.000 EUR - max 30.000 EUR  - </t>
    </r>
    <r>
      <rPr>
        <sz val="14"/>
        <color theme="1" tint="0.249977111117893"/>
        <rFont val="Arial"/>
        <family val="2"/>
      </rPr>
      <t xml:space="preserve">echivalentul în MDL conform cursului oficial stabilit de către BNM la ziua aprobării creditului
- </t>
    </r>
    <r>
      <rPr>
        <b/>
        <sz val="14"/>
        <color theme="1" tint="0.249977111117893"/>
        <rFont val="Arial"/>
        <family val="2"/>
      </rPr>
      <t>contribuția clientului min 30% în cazul procurării mașinii, vîrsta ai cărora este pînă la 7 ani</t>
    </r>
  </si>
  <si>
    <r>
      <t xml:space="preserve">min 10.000 EUR - max 30.000 EUR - </t>
    </r>
    <r>
      <rPr>
        <sz val="14"/>
        <color theme="1" tint="0.249977111117893"/>
        <rFont val="Arial"/>
        <family val="2"/>
      </rPr>
      <t>echivalentul în MDL echivalentul în MDL conform cursului oficial stabilit de către BNM la ziua aprobării creditului</t>
    </r>
  </si>
  <si>
    <t xml:space="preserve"> Suma maximă fără gaj 100.000 MDL
Bunuri imobile, mijloace de transport, depozit bancar, fidejusiune (garanţie persoană fizică / juridică), alte bunuri mobile (după caz)</t>
  </si>
  <si>
    <t>Overdraft FlexFund (Necesităţi personale)</t>
  </si>
  <si>
    <t>Eco Housing loan* (Credite imobiliare verzi)</t>
  </si>
  <si>
    <t>rata fixă</t>
  </si>
  <si>
    <r>
      <t xml:space="preserve">- min 30.000 EUR - max 300.000 EUR - </t>
    </r>
    <r>
      <rPr>
        <sz val="14"/>
        <rFont val="Arial"/>
        <family val="2"/>
      </rPr>
      <t>echivalentul în MDL conform cursului oficial stabilit de către BNM  la ziua aprobării creditulu</t>
    </r>
    <r>
      <rPr>
        <b/>
        <sz val="14"/>
        <rFont val="Arial"/>
        <family val="2"/>
      </rPr>
      <t xml:space="preserve">
- suma minima pentru procurarea imobilului 50.000 EUR
- suma creditului nu poate depăși 75% din valoarea imobilului finanţat acceptat în gaj       
- Maxim până la 100% în cazul prezentării garanţiilor suplimentare</t>
    </r>
  </si>
  <si>
    <t>de la 12 luni până la 240 luni (în dependența de capacitatea de plată)</t>
  </si>
  <si>
    <t>0.5% (Comisionul dat se aplica din suma de gaj a obiectului (elor) gajate)</t>
  </si>
  <si>
    <r>
      <t>Conducătorul organului executiv al băncii:</t>
    </r>
    <r>
      <rPr>
        <b/>
        <sz val="14"/>
        <color theme="1"/>
        <rFont val="Arial"/>
        <family val="2"/>
        <charset val="204"/>
      </rPr>
      <t xml:space="preserve"> Irina Coroi-Jovmir Preşedintele Comitetului de Conducere</t>
    </r>
    <r>
      <rPr>
        <sz val="14"/>
        <color theme="1"/>
        <rFont val="Arial"/>
        <family val="2"/>
        <charset val="204"/>
      </rPr>
      <t xml:space="preserve">  
</t>
    </r>
  </si>
  <si>
    <t>EUX: 6.5% + EURIBOR 6M = 6.5%</t>
  </si>
  <si>
    <t>3. Rata dobânzii aferentă creditului (%), fixă / flotantă, în moneda naţională (minimă / maximă) / în valută străină (minimă / maximă), precum şi metoda de calculare a ratei dobânzii aferente creditului prin intermediul a cel puţin două exemple reprezentative**</t>
  </si>
  <si>
    <t>EUX: 5.00% + EURIBOR 6M = 5.00%</t>
  </si>
  <si>
    <t>EUX: 6.25% + EURIBOR 6M = 6.25%</t>
  </si>
  <si>
    <t>EUX: 4.75% + EURIBOR 6M = 4.75%</t>
  </si>
  <si>
    <t>MDL: 14.00%</t>
  </si>
  <si>
    <r>
      <t xml:space="preserve">*
1. automobile electrice şi plug-in hybrid,  
2. sisteme de energie regenerabilă,
3. case și apartamente eficiente energetic 
4. sisteme de încălzire și răcire, sisteme de ventilare și sisteme de iluminat eficiente energetic
</t>
    </r>
    <r>
      <rPr>
        <b/>
        <sz val="14"/>
        <color rgb="FFC00000"/>
        <rFont val="Arial"/>
        <family val="2"/>
      </rPr>
      <t xml:space="preserve">
** 
* Rata minimă aprobată de comitetul de Active şi Pasive al B.C. ProCredit Bank S.A 10.00% în MDL și 6% în USD/USX </t>
    </r>
  </si>
  <si>
    <t>În vigoare din “16” Mai 2022</t>
  </si>
  <si>
    <t>© ProCredit Bank. Mai 2022. Toate drepturile sunt protejate.</t>
  </si>
  <si>
    <r>
      <rPr>
        <b/>
        <sz val="16"/>
        <color rgb="FFC00000"/>
        <rFont val="Arial"/>
        <family val="2"/>
      </rPr>
      <t>13.70%</t>
    </r>
    <r>
      <rPr>
        <b/>
        <sz val="16"/>
        <rFont val="Arial"/>
        <family val="2"/>
      </rPr>
      <t xml:space="preserve">
DAE a fost calculată reieșind din suma creditului de 300,000 MDL cu rata dobînzii de </t>
    </r>
    <r>
      <rPr>
        <b/>
        <sz val="16"/>
        <color rgb="FFC00000"/>
        <rFont val="Arial"/>
        <family val="2"/>
      </rPr>
      <t>12.37%</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7.85% </t>
    </r>
    <r>
      <rPr>
        <b/>
        <sz val="16"/>
        <rFont val="Arial"/>
        <family val="2"/>
      </rPr>
      <t xml:space="preserve">
DAE a fost calculată reieșind din suma creditului de 20,000 USD cu rata dobînzii de</t>
    </r>
    <r>
      <rPr>
        <b/>
        <sz val="16"/>
        <color rgb="FFC00000"/>
        <rFont val="Arial"/>
        <family val="2"/>
      </rPr>
      <t xml:space="preserve"> 6.68%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7.67% </t>
    </r>
    <r>
      <rPr>
        <b/>
        <sz val="16"/>
        <rFont val="Arial"/>
        <family val="2"/>
      </rPr>
      <t xml:space="preserve">
DAE a fost calculată reieșind din suma creditului de 20,000 EUR cu rata dobînzii de </t>
    </r>
    <r>
      <rPr>
        <b/>
        <sz val="16"/>
        <color rgb="FFC00000"/>
        <rFont val="Arial"/>
        <family val="2"/>
      </rPr>
      <t>6.5%</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</si>
  <si>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11.38%</t>
    </r>
    <r>
      <rPr>
        <b/>
        <sz val="16"/>
        <rFont val="Arial"/>
        <family val="2"/>
      </rPr>
      <t xml:space="preserve">
DAE a fost calculată reieșind din suma creditului de 1,000.000 MDL cu rata dobînzii de </t>
    </r>
    <r>
      <rPr>
        <b/>
        <sz val="16"/>
        <color rgb="FFC00000"/>
        <rFont val="Arial"/>
        <family val="2"/>
      </rPr>
      <t>11.12%</t>
    </r>
    <r>
      <rPr>
        <b/>
        <sz val="16"/>
        <rFont val="Arial"/>
        <family val="2"/>
      </rPr>
      <t xml:space="preserve"> și comision de acordare </t>
    </r>
    <r>
      <rPr>
        <b/>
        <sz val="16"/>
        <color rgb="FFC00000"/>
        <rFont val="Arial"/>
        <family val="2"/>
      </rPr>
      <t xml:space="preserve">0.75% </t>
    </r>
    <r>
      <rPr>
        <b/>
        <sz val="16"/>
        <rFont val="Arial"/>
        <family val="2"/>
      </rPr>
      <t xml:space="preserve">pe un termen de 240 luni.
</t>
    </r>
    <r>
      <rPr>
        <b/>
        <sz val="16"/>
        <color rgb="FFC00000"/>
        <rFont val="Arial"/>
        <family val="2"/>
      </rPr>
      <t xml:space="preserve">5.36% </t>
    </r>
    <r>
      <rPr>
        <b/>
        <sz val="16"/>
        <rFont val="Arial"/>
        <family val="2"/>
      </rPr>
      <t xml:space="preserve">
DAE a fost calculată reieșind din suma creditului de 100,000 USD cu rata dobînzii de</t>
    </r>
    <r>
      <rPr>
        <b/>
        <sz val="16"/>
        <color rgb="FFC00000"/>
        <rFont val="Arial"/>
        <family val="2"/>
      </rPr>
      <t xml:space="preserve"> 5.18%</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5.20% </t>
    </r>
    <r>
      <rPr>
        <b/>
        <sz val="16"/>
        <rFont val="Arial"/>
        <family val="2"/>
      </rPr>
      <t xml:space="preserve">
DAE a fost calculată reieșind din suma creditului de 80,000 EUR cu rata dobînzii de</t>
    </r>
    <r>
      <rPr>
        <b/>
        <sz val="16"/>
        <color rgb="FFC00000"/>
        <rFont val="Arial"/>
        <family val="2"/>
      </rPr>
      <t xml:space="preserve"> 5.00%</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</si>
  <si>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11.13%</t>
    </r>
    <r>
      <rPr>
        <b/>
        <sz val="16"/>
        <rFont val="Arial"/>
        <family val="2"/>
      </rPr>
      <t xml:space="preserve">
DAE a fost calculată reieșind din suma creditului de 1,000.000 MDL cu rata dobînzii de </t>
    </r>
    <r>
      <rPr>
        <b/>
        <sz val="16"/>
        <color rgb="FFC00000"/>
        <rFont val="Arial"/>
        <family val="2"/>
      </rPr>
      <t>10.87%</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5.11% </t>
    </r>
    <r>
      <rPr>
        <b/>
        <sz val="16"/>
        <rFont val="Arial"/>
        <family val="2"/>
      </rPr>
      <t xml:space="preserve">
DAE a fost calculată reieșind din suma creditului de 100,000 USD cu rata dobînzii de </t>
    </r>
    <r>
      <rPr>
        <b/>
        <sz val="16"/>
        <color rgb="FFC00000"/>
        <rFont val="Arial"/>
        <family val="2"/>
      </rPr>
      <t>4.93%</t>
    </r>
    <r>
      <rPr>
        <b/>
        <sz val="16"/>
        <rFont val="Arial"/>
        <family val="2"/>
      </rPr>
      <t xml:space="preserve"> și comision de acordare </t>
    </r>
    <r>
      <rPr>
        <b/>
        <sz val="16"/>
        <color rgb="FFC00000"/>
        <rFont val="Arial"/>
        <family val="2"/>
      </rPr>
      <t>0.75%</t>
    </r>
    <r>
      <rPr>
        <b/>
        <sz val="16"/>
        <rFont val="Arial"/>
        <family val="2"/>
      </rPr>
      <t xml:space="preserve"> pe un termen de 240 luni.
</t>
    </r>
    <r>
      <rPr>
        <b/>
        <sz val="16"/>
        <color rgb="FFC00000"/>
        <rFont val="Arial"/>
        <family val="2"/>
      </rPr>
      <t xml:space="preserve">4.95% </t>
    </r>
    <r>
      <rPr>
        <b/>
        <sz val="16"/>
        <rFont val="Arial"/>
        <family val="2"/>
      </rPr>
      <t xml:space="preserve">
DAE a fost calculată reieșind din suma creditului de 80,000 EUR cu rata dobînzii de </t>
    </r>
    <r>
      <rPr>
        <b/>
        <sz val="16"/>
        <color rgb="FFC00000"/>
        <rFont val="Arial"/>
        <family val="2"/>
      </rPr>
      <t>4.75%</t>
    </r>
    <r>
      <rPr>
        <b/>
        <sz val="16"/>
        <rFont val="Arial"/>
        <family val="2"/>
      </rPr>
      <t xml:space="preserve"> și comision de acordare </t>
    </r>
    <r>
      <rPr>
        <b/>
        <sz val="16"/>
        <color rgb="FFC00000"/>
        <rFont val="Arial"/>
        <family val="2"/>
      </rPr>
      <t>0.75%</t>
    </r>
    <r>
      <rPr>
        <b/>
        <sz val="16"/>
        <rFont val="Arial"/>
        <family val="2"/>
      </rPr>
      <t xml:space="preserve"> pe un termen de 240 luni.</t>
    </r>
  </si>
  <si>
    <r>
      <rPr>
        <b/>
        <sz val="16"/>
        <color rgb="FFC00000"/>
        <rFont val="Arial"/>
        <family val="2"/>
      </rPr>
      <t xml:space="preserve">13.45% </t>
    </r>
    <r>
      <rPr>
        <b/>
        <sz val="16"/>
        <rFont val="Arial"/>
        <family val="2"/>
      </rPr>
      <t xml:space="preserve">
DAE a fost calculată reieșind din suma creditului de 300,000 MDL cu rata dobînzii de </t>
    </r>
    <r>
      <rPr>
        <b/>
        <sz val="16"/>
        <color rgb="FFC00000"/>
        <rFont val="Arial"/>
        <family val="2"/>
      </rPr>
      <t>12.12%</t>
    </r>
    <r>
      <rPr>
        <b/>
        <sz val="16"/>
        <rFont val="Arial"/>
        <family val="2"/>
      </rPr>
      <t xml:space="preserve"> 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7.60% </t>
    </r>
    <r>
      <rPr>
        <b/>
        <sz val="16"/>
        <rFont val="Arial"/>
        <family val="2"/>
      </rPr>
      <t xml:space="preserve">
DAE a fost calculată reieșind din suma creditului de 20,000 USD cu rata dobînzii de </t>
    </r>
    <r>
      <rPr>
        <b/>
        <sz val="16"/>
        <color rgb="FFC00000"/>
        <rFont val="Arial"/>
        <family val="2"/>
      </rPr>
      <t xml:space="preserve">6.43% </t>
    </r>
    <r>
      <rPr>
        <b/>
        <sz val="16"/>
        <rFont val="Arial"/>
        <family val="2"/>
      </rPr>
      <t xml:space="preserve">și comision de acordare </t>
    </r>
    <r>
      <rPr>
        <b/>
        <sz val="16"/>
        <color rgb="FFC00000"/>
        <rFont val="Arial"/>
        <family val="2"/>
      </rPr>
      <t>1.5%</t>
    </r>
    <r>
      <rPr>
        <b/>
        <sz val="16"/>
        <rFont val="Arial"/>
        <family val="2"/>
      </rPr>
      <t xml:space="preserve"> pe un termen de 60 luni.
</t>
    </r>
    <r>
      <rPr>
        <b/>
        <sz val="16"/>
        <color rgb="FFC00000"/>
        <rFont val="Arial"/>
        <family val="2"/>
      </rPr>
      <t xml:space="preserve">7.42% </t>
    </r>
    <r>
      <rPr>
        <b/>
        <sz val="16"/>
        <rFont val="Arial"/>
        <family val="2"/>
      </rPr>
      <t xml:space="preserve">
DAE a fost calculată reieșind din suma creditului de 20,000 EUR cu rata dobînzii de </t>
    </r>
    <r>
      <rPr>
        <b/>
        <sz val="16"/>
        <color rgb="FFC00000"/>
        <rFont val="Arial"/>
        <family val="2"/>
      </rPr>
      <t>6.25%</t>
    </r>
    <r>
      <rPr>
        <b/>
        <sz val="16"/>
        <rFont val="Arial"/>
        <family val="2"/>
      </rPr>
      <t xml:space="preserve"> și comision de acordare </t>
    </r>
    <r>
      <rPr>
        <b/>
        <sz val="16"/>
        <color rgb="FFC00000"/>
        <rFont val="Arial"/>
        <family val="2"/>
      </rPr>
      <t>1.5%</t>
    </r>
    <r>
      <rPr>
        <b/>
        <sz val="16"/>
        <rFont val="Arial"/>
        <family val="2"/>
      </rPr>
      <t xml:space="preserve"> pe un termen de 60 luni.</t>
    </r>
  </si>
  <si>
    <r>
      <rPr>
        <b/>
        <sz val="16"/>
        <color rgb="FFC00000"/>
        <rFont val="Arial"/>
        <family val="2"/>
      </rPr>
      <t xml:space="preserve">15.20% </t>
    </r>
    <r>
      <rPr>
        <b/>
        <sz val="16"/>
        <rFont val="Arial"/>
        <family val="2"/>
        <charset val="204"/>
      </rPr>
      <t xml:space="preserve">
DAE a fost calculată reieșind din suma creditului de 100,000 MDLcu rata dobînzii de </t>
    </r>
    <r>
      <rPr>
        <b/>
        <sz val="16"/>
        <color rgb="FFC00000"/>
        <rFont val="Arial"/>
        <family val="2"/>
      </rPr>
      <t>14.00%</t>
    </r>
    <r>
      <rPr>
        <b/>
        <sz val="16"/>
        <rFont val="Arial"/>
        <family val="2"/>
        <charset val="204"/>
      </rPr>
      <t xml:space="preserve"> pe un termen de 12 luni.</t>
    </r>
  </si>
  <si>
    <t xml:space="preserve">Informaţie privind condiţiile de acordare a creditelor pentru persoane fizice de către BC ProCredit Bank SA </t>
  </si>
  <si>
    <t>Lista de preturi a fost aprobată prin decizia Comitetului de Active şi Pasive al B.C. ProCredit Bank S.A. din 11.05.2022</t>
  </si>
  <si>
    <t>MDL: 8.14% + 2.98% (AIR 6M MDL) = 11.12%</t>
  </si>
  <si>
    <t>MDL: 7.89% +  2.98% (AIR 6M MDL) = 10.87%</t>
  </si>
  <si>
    <t>MDL: 9.39% +  2.98% (AIR 6M MDL) = 12.37%</t>
  </si>
  <si>
    <t>MDL: 9.14% +  2.98% (AIR 6M MDL) = 12.12%</t>
  </si>
  <si>
    <t>USX: 4.23% + 0.95% (AIR 6M USD) = 5.18%</t>
  </si>
  <si>
    <t>USX: 3.98% + 0.95% (AIR 6M USD) = 4.93%</t>
  </si>
  <si>
    <t>USX: 5.73% + 0.95% (AIR 6M USD) = 6.68%</t>
  </si>
  <si>
    <t>USX: 5.48% + 0.95% (AIR 6M USD) = 6.43%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</si>
</sst>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Calibri"/>
      <family val="2"/>
      <charset val="204"/>
      <scheme val="minor"/>
    </font>
    <font>
      <sz val="10"/>
      <name val="Arial"/>
      <family val="2"/>
    </font>
    <font>
      <sz val="14"/>
      <name val="Arial"/>
      <family val="2"/>
      <charset val="204"/>
    </font>
    <font>
      <b/>
      <sz val="14"/>
      <name val="Arial"/>
      <family val="2"/>
      <charset val="204"/>
    </font>
    <font>
      <sz val="10"/>
      <name val="Arial"/>
      <family val="2"/>
      <charset val="204"/>
    </font>
    <font>
      <sz val="14"/>
      <name val="Arial"/>
      <family val="2"/>
    </font>
    <font>
      <b/>
      <sz val="16"/>
      <name val="Arial"/>
      <family val="2"/>
      <charset val="204"/>
    </font>
    <font>
      <u/>
      <sz val="11"/>
      <color theme="10"/>
      <name val="Calibri"/>
      <family val="2"/>
      <charset val="204"/>
      <scheme val="minor"/>
    </font>
    <font>
      <b/>
      <sz val="14"/>
      <color theme="1"/>
      <name val="Arial"/>
      <family val="2"/>
      <charset val="204"/>
    </font>
    <font>
      <sz val="14"/>
      <color theme="1"/>
      <name val="Arial"/>
      <family val="2"/>
      <charset val="204"/>
    </font>
    <font>
      <b/>
      <sz val="14"/>
      <color theme="1" tint="0.249977111117893"/>
      <name val="Arial"/>
      <family val="2"/>
    </font>
    <font>
      <b/>
      <sz val="14"/>
      <color theme="10"/>
      <name val="Arial"/>
      <family val="2"/>
    </font>
    <font>
      <b/>
      <sz val="14"/>
      <name val="Arial"/>
      <family val="2"/>
    </font>
    <font>
      <b/>
      <sz val="14"/>
      <color theme="1"/>
      <name val="Arial"/>
      <family val="2"/>
    </font>
    <font>
      <sz val="14"/>
      <color theme="1" tint="0.249977111117893"/>
      <name val="Arial"/>
      <family val="2"/>
    </font>
    <font>
      <b/>
      <sz val="16"/>
      <color theme="1" tint="0.249977111117893"/>
      <name val="Arial"/>
      <family val="2"/>
    </font>
    <font>
      <b/>
      <sz val="16"/>
      <name val="Arial"/>
      <family val="2"/>
    </font>
    <font>
      <b/>
      <u/>
      <sz val="14"/>
      <color theme="10"/>
      <name val="Arial"/>
      <family val="2"/>
    </font>
    <font>
      <b/>
      <sz val="14"/>
      <color rgb="FFC00000"/>
      <name val="Arial"/>
      <family val="2"/>
    </font>
    <font>
      <b/>
      <sz val="14"/>
      <color rgb="FFC00000"/>
      <name val="Arial"/>
      <family val="2"/>
      <charset val="204"/>
    </font>
    <font>
      <b/>
      <sz val="16"/>
      <color rgb="FFC00000"/>
      <name val="Arial"/>
      <family val="2"/>
    </font>
    <font>
      <sz val="11"/>
      <color theme="1"/>
      <name val="Calibri"/>
      <family val="2"/>
      <charset val="204"/>
      <scheme val="minor"/>
    </font>
    <font>
      <b/>
      <u/>
      <sz val="16"/>
      <color theme="10"/>
      <name val="Calibri"/>
      <family val="2"/>
      <charset val="204"/>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57">
    <border>
      <left/>
      <right/>
      <top/>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5">
    <xf numFmtId="0" fontId="0" fillId="0" borderId="0"/>
    <xf numFmtId="0" fontId="1" fillId="0" borderId="0"/>
    <xf numFmtId="0" fontId="4" fillId="0" borderId="0"/>
    <xf numFmtId="0" fontId="7" fillId="0" borderId="0" applyNumberFormat="0" applyFill="0" applyBorder="0" applyAlignment="0" applyProtection="0"/>
    <xf numFmtId="9" fontId="21" fillId="0" borderId="0" applyFont="0" applyFill="0" applyBorder="0" applyAlignment="0" applyProtection="0"/>
  </cellStyleXfs>
  <cellXfs count="140">
    <xf numFmtId="0" fontId="0" fillId="0" borderId="0" xfId="0"/>
    <xf numFmtId="0" fontId="2" fillId="2" borderId="0" xfId="1" applyFont="1" applyFill="1"/>
    <xf numFmtId="0" fontId="3" fillId="3" borderId="8" xfId="1" applyFont="1" applyFill="1" applyBorder="1" applyAlignment="1">
      <alignment horizontal="left" vertical="center"/>
    </xf>
    <xf numFmtId="0" fontId="3" fillId="3" borderId="12" xfId="1" applyFont="1" applyFill="1" applyBorder="1" applyAlignment="1">
      <alignment horizontal="center" vertical="center" wrapText="1"/>
    </xf>
    <xf numFmtId="0" fontId="2" fillId="0" borderId="0" xfId="1" applyFont="1"/>
    <xf numFmtId="0" fontId="3" fillId="3" borderId="13" xfId="1" applyFont="1" applyFill="1" applyBorder="1" applyAlignment="1">
      <alignment horizontal="left" vertical="center" wrapText="1"/>
    </xf>
    <xf numFmtId="0" fontId="4" fillId="0" borderId="0" xfId="1" applyFont="1" applyFill="1"/>
    <xf numFmtId="0" fontId="3" fillId="3" borderId="26" xfId="1" applyFont="1" applyFill="1" applyBorder="1" applyAlignment="1">
      <alignment horizontal="left" vertical="center" wrapText="1"/>
    </xf>
    <xf numFmtId="0" fontId="3" fillId="3" borderId="17" xfId="1" applyFont="1" applyFill="1" applyBorder="1" applyAlignment="1">
      <alignment horizontal="left" vertical="center" wrapText="1"/>
    </xf>
    <xf numFmtId="9" fontId="3" fillId="3" borderId="12" xfId="1" applyNumberFormat="1" applyFont="1" applyFill="1" applyBorder="1" applyAlignment="1">
      <alignment horizontal="center" vertical="center" wrapText="1"/>
    </xf>
    <xf numFmtId="0" fontId="3" fillId="3" borderId="33" xfId="1" applyFont="1" applyFill="1" applyBorder="1" applyAlignment="1">
      <alignment horizontal="left" vertical="center" wrapText="1"/>
    </xf>
    <xf numFmtId="0" fontId="3" fillId="3" borderId="36" xfId="1" applyFont="1" applyFill="1" applyBorder="1" applyAlignment="1">
      <alignment horizontal="center" vertical="center" wrapText="1"/>
    </xf>
    <xf numFmtId="0" fontId="3" fillId="3" borderId="21"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26" xfId="1" applyFont="1" applyFill="1" applyBorder="1" applyAlignment="1">
      <alignment horizontal="center" vertical="center" wrapText="1"/>
    </xf>
    <xf numFmtId="0" fontId="4" fillId="0" borderId="0" xfId="1" applyFont="1"/>
    <xf numFmtId="0" fontId="3" fillId="3" borderId="21" xfId="1" applyFont="1" applyFill="1" applyBorder="1" applyAlignment="1">
      <alignment horizontal="center" vertical="top" wrapText="1"/>
    </xf>
    <xf numFmtId="0" fontId="3" fillId="3" borderId="0" xfId="1" applyFont="1" applyFill="1" applyBorder="1" applyAlignment="1">
      <alignment vertical="top" wrapText="1"/>
    </xf>
    <xf numFmtId="0" fontId="5" fillId="3" borderId="0" xfId="1" applyFont="1" applyFill="1" applyBorder="1" applyAlignment="1">
      <alignment horizontal="right" vertical="top" wrapText="1"/>
    </xf>
    <xf numFmtId="0" fontId="3" fillId="3" borderId="34" xfId="1" applyFont="1" applyFill="1" applyBorder="1" applyAlignment="1">
      <alignment horizontal="left" vertical="center" wrapText="1"/>
    </xf>
    <xf numFmtId="0" fontId="3" fillId="3" borderId="23" xfId="1" applyFont="1" applyFill="1" applyBorder="1" applyAlignment="1">
      <alignment horizontal="center" vertical="center" wrapText="1"/>
    </xf>
    <xf numFmtId="0" fontId="7" fillId="0" borderId="0" xfId="3"/>
    <xf numFmtId="0" fontId="12" fillId="4" borderId="41" xfId="1" applyFont="1" applyFill="1" applyBorder="1" applyAlignment="1">
      <alignment vertical="center" wrapText="1"/>
    </xf>
    <xf numFmtId="0" fontId="12" fillId="4" borderId="10" xfId="1" applyFont="1" applyFill="1" applyBorder="1" applyAlignment="1">
      <alignment vertical="center" wrapText="1"/>
    </xf>
    <xf numFmtId="0" fontId="3" fillId="0" borderId="50" xfId="1" applyFont="1" applyFill="1" applyBorder="1" applyAlignment="1">
      <alignment horizontal="center" vertical="center" wrapText="1"/>
    </xf>
    <xf numFmtId="0" fontId="3" fillId="3" borderId="41" xfId="1" applyFont="1" applyFill="1" applyBorder="1" applyAlignment="1">
      <alignment horizontal="center" vertical="center" wrapText="1"/>
    </xf>
    <xf numFmtId="0" fontId="3" fillId="3" borderId="51" xfId="1" applyFont="1" applyFill="1" applyBorder="1" applyAlignment="1">
      <alignment horizontal="center" vertical="center" wrapText="1"/>
    </xf>
    <xf numFmtId="0" fontId="3" fillId="3" borderId="52" xfId="1" applyFont="1" applyFill="1" applyBorder="1" applyAlignment="1">
      <alignment horizontal="center" vertical="center" wrapText="1"/>
    </xf>
    <xf numFmtId="0" fontId="16" fillId="4" borderId="6" xfId="1" applyFont="1" applyFill="1" applyBorder="1" applyAlignment="1">
      <alignment horizontal="center" vertical="center" wrapText="1"/>
    </xf>
    <xf numFmtId="0" fontId="16" fillId="4" borderId="7" xfId="1" applyFont="1" applyFill="1" applyBorder="1" applyAlignment="1">
      <alignment horizontal="center" vertical="center" wrapText="1"/>
    </xf>
    <xf numFmtId="0" fontId="12" fillId="0" borderId="3" xfId="1" applyFont="1" applyFill="1" applyBorder="1" applyAlignment="1">
      <alignment horizontal="center" vertical="center" wrapText="1"/>
    </xf>
    <xf numFmtId="0" fontId="12" fillId="0" borderId="55" xfId="1" applyFont="1" applyFill="1" applyBorder="1" applyAlignment="1">
      <alignment horizontal="center" vertical="center" wrapText="1"/>
    </xf>
    <xf numFmtId="0" fontId="3" fillId="3" borderId="34"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33" xfId="1" applyFont="1" applyFill="1" applyBorder="1" applyAlignment="1">
      <alignment horizontal="center" vertical="center"/>
    </xf>
    <xf numFmtId="0" fontId="3" fillId="3" borderId="29" xfId="1" applyFont="1" applyFill="1" applyBorder="1" applyAlignment="1">
      <alignment horizontal="center" vertical="center" wrapText="1"/>
    </xf>
    <xf numFmtId="0" fontId="3" fillId="0" borderId="32" xfId="1" quotePrefix="1" applyFont="1" applyFill="1" applyBorder="1" applyAlignment="1">
      <alignment horizontal="center" vertical="center" wrapText="1"/>
    </xf>
    <xf numFmtId="0" fontId="12" fillId="4" borderId="12" xfId="1" applyFont="1" applyFill="1" applyBorder="1" applyAlignment="1">
      <alignment horizontal="center" vertical="center" wrapText="1"/>
    </xf>
    <xf numFmtId="0" fontId="12" fillId="4" borderId="21" xfId="1" applyFont="1" applyFill="1" applyBorder="1" applyAlignment="1">
      <alignment horizontal="center" vertical="center" wrapText="1"/>
    </xf>
    <xf numFmtId="0" fontId="12" fillId="4" borderId="26" xfId="1" applyFont="1" applyFill="1" applyBorder="1" applyAlignment="1">
      <alignment horizontal="center" vertical="center" wrapText="1"/>
    </xf>
    <xf numFmtId="0" fontId="13" fillId="4" borderId="41" xfId="1" applyFont="1" applyFill="1" applyBorder="1" applyAlignment="1">
      <alignment horizontal="center" vertical="center" wrapText="1"/>
    </xf>
    <xf numFmtId="0" fontId="13" fillId="4" borderId="12" xfId="1" applyFont="1" applyFill="1" applyBorder="1" applyAlignment="1">
      <alignment horizontal="center" vertical="center" wrapText="1"/>
    </xf>
    <xf numFmtId="0" fontId="12" fillId="4" borderId="51" xfId="1" applyFont="1" applyFill="1" applyBorder="1" applyAlignment="1">
      <alignment horizontal="center" vertical="center" wrapText="1"/>
    </xf>
    <xf numFmtId="0" fontId="12" fillId="4" borderId="52" xfId="1" applyFont="1" applyFill="1" applyBorder="1" applyAlignment="1">
      <alignment horizontal="center" vertical="center" wrapText="1"/>
    </xf>
    <xf numFmtId="0" fontId="16" fillId="4" borderId="2" xfId="1" applyFont="1" applyFill="1" applyBorder="1" applyAlignment="1">
      <alignment horizontal="center" vertical="center" wrapText="1"/>
    </xf>
    <xf numFmtId="10" fontId="18" fillId="0" borderId="30" xfId="4" applyNumberFormat="1" applyFont="1" applyFill="1" applyBorder="1" applyAlignment="1">
      <alignment horizontal="center" vertical="center" wrapText="1"/>
    </xf>
    <xf numFmtId="10" fontId="18" fillId="0" borderId="9" xfId="4" applyNumberFormat="1" applyFont="1" applyFill="1" applyBorder="1" applyAlignment="1">
      <alignment horizontal="center" vertical="center" wrapText="1"/>
    </xf>
    <xf numFmtId="0" fontId="16" fillId="4" borderId="3" xfId="1" applyFont="1" applyFill="1" applyBorder="1" applyAlignment="1">
      <alignment horizontal="center" vertical="center" wrapText="1"/>
    </xf>
    <xf numFmtId="0" fontId="17" fillId="4" borderId="0" xfId="3" applyFont="1" applyFill="1" applyBorder="1" applyAlignment="1">
      <alignment horizontal="center" vertical="center" wrapText="1"/>
    </xf>
    <xf numFmtId="0" fontId="12" fillId="4" borderId="0" xfId="1" applyFont="1" applyFill="1" applyBorder="1" applyAlignment="1">
      <alignment horizontal="center" vertical="center" wrapText="1"/>
    </xf>
    <xf numFmtId="0" fontId="3" fillId="3" borderId="22" xfId="1" applyFont="1" applyFill="1" applyBorder="1" applyAlignment="1">
      <alignment horizontal="center" vertical="center" wrapText="1"/>
    </xf>
    <xf numFmtId="0" fontId="3" fillId="3" borderId="0" xfId="1" applyFont="1" applyFill="1" applyBorder="1" applyAlignment="1">
      <alignment horizontal="left" vertical="top" wrapText="1"/>
    </xf>
    <xf numFmtId="0" fontId="19" fillId="3" borderId="0" xfId="1" applyFont="1" applyFill="1" applyBorder="1" applyAlignment="1">
      <alignment horizontal="left" vertical="top" wrapText="1"/>
    </xf>
    <xf numFmtId="0" fontId="3" fillId="3" borderId="1"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4" xfId="1" applyFont="1" applyFill="1" applyBorder="1" applyAlignment="1">
      <alignment horizontal="center" vertical="center" wrapText="1"/>
    </xf>
    <xf numFmtId="0" fontId="3" fillId="3" borderId="19" xfId="1" applyFont="1" applyFill="1" applyBorder="1" applyAlignment="1">
      <alignment horizontal="center" vertical="center" wrapText="1"/>
    </xf>
    <xf numFmtId="0" fontId="3" fillId="3" borderId="14" xfId="1" applyFont="1" applyFill="1" applyBorder="1" applyAlignment="1">
      <alignment horizontal="center" vertical="center" wrapText="1"/>
    </xf>
    <xf numFmtId="0" fontId="3" fillId="3" borderId="15" xfId="1" applyFont="1" applyFill="1" applyBorder="1" applyAlignment="1">
      <alignment horizontal="center" vertical="center" wrapText="1"/>
    </xf>
    <xf numFmtId="0" fontId="3" fillId="3" borderId="8" xfId="1" applyFont="1" applyFill="1" applyBorder="1" applyAlignment="1">
      <alignment horizontal="left" vertical="center" wrapText="1"/>
    </xf>
    <xf numFmtId="0" fontId="3" fillId="3" borderId="31" xfId="1" applyFont="1" applyFill="1" applyBorder="1" applyAlignment="1">
      <alignment horizontal="left" vertical="center" wrapText="1"/>
    </xf>
    <xf numFmtId="0" fontId="3" fillId="3" borderId="32" xfId="1" applyFont="1" applyFill="1" applyBorder="1" applyAlignment="1">
      <alignment horizontal="left" vertical="center" wrapText="1"/>
    </xf>
    <xf numFmtId="0" fontId="3" fillId="3" borderId="19" xfId="1" applyFont="1" applyFill="1" applyBorder="1" applyAlignment="1">
      <alignment horizontal="left" vertical="center" wrapText="1"/>
    </xf>
    <xf numFmtId="0" fontId="3" fillId="3" borderId="22" xfId="1" applyFont="1" applyFill="1" applyBorder="1" applyAlignment="1">
      <alignment horizontal="left" vertical="center" wrapText="1"/>
    </xf>
    <xf numFmtId="0" fontId="3" fillId="3" borderId="0" xfId="1" applyFont="1" applyFill="1" applyBorder="1" applyAlignment="1">
      <alignment horizontal="left" vertical="center" wrapText="1"/>
    </xf>
    <xf numFmtId="0" fontId="3" fillId="0" borderId="0" xfId="0" applyFont="1" applyAlignment="1">
      <alignment horizontal="right" wrapText="1"/>
    </xf>
    <xf numFmtId="0" fontId="2" fillId="0" borderId="0" xfId="0" applyFont="1" applyAlignment="1">
      <alignment horizontal="right" wrapText="1"/>
    </xf>
    <xf numFmtId="0" fontId="15" fillId="2" borderId="0" xfId="1" applyFont="1" applyFill="1" applyAlignment="1">
      <alignment horizontal="center" vertical="top" wrapText="1"/>
    </xf>
    <xf numFmtId="0" fontId="3" fillId="3" borderId="2" xfId="2" applyFont="1" applyFill="1" applyBorder="1" applyAlignment="1">
      <alignment horizontal="center" vertical="center" wrapText="1"/>
    </xf>
    <xf numFmtId="0" fontId="3" fillId="3" borderId="3" xfId="2" applyFont="1" applyFill="1" applyBorder="1" applyAlignment="1">
      <alignment horizontal="center" vertical="center" wrapText="1"/>
    </xf>
    <xf numFmtId="0" fontId="12" fillId="3" borderId="34" xfId="1" applyFont="1" applyFill="1" applyBorder="1" applyAlignment="1">
      <alignment horizontal="center" vertical="center" wrapText="1"/>
    </xf>
    <xf numFmtId="0" fontId="12" fillId="3" borderId="27" xfId="1" applyFont="1" applyFill="1" applyBorder="1" applyAlignment="1">
      <alignment horizontal="center" vertical="center" wrapText="1"/>
    </xf>
    <xf numFmtId="0" fontId="12" fillId="3" borderId="41" xfId="1" applyFont="1" applyFill="1" applyBorder="1" applyAlignment="1">
      <alignment horizontal="center" vertical="center" wrapText="1"/>
    </xf>
    <xf numFmtId="0" fontId="12" fillId="3" borderId="10" xfId="1" applyFont="1" applyFill="1" applyBorder="1" applyAlignment="1">
      <alignment horizontal="center" vertical="center" wrapText="1"/>
    </xf>
    <xf numFmtId="0" fontId="3" fillId="3" borderId="1" xfId="1" applyFont="1" applyFill="1" applyBorder="1" applyAlignment="1">
      <alignment horizontal="left" vertical="center" wrapText="1"/>
    </xf>
    <xf numFmtId="0" fontId="3" fillId="3" borderId="17" xfId="1" applyFont="1" applyFill="1" applyBorder="1" applyAlignment="1">
      <alignment horizontal="left" vertical="center" wrapText="1"/>
    </xf>
    <xf numFmtId="0" fontId="3" fillId="3" borderId="4" xfId="1" applyFont="1" applyFill="1" applyBorder="1" applyAlignment="1">
      <alignment horizontal="left" vertical="center" wrapText="1"/>
    </xf>
    <xf numFmtId="0" fontId="12" fillId="4" borderId="41" xfId="1" applyFont="1" applyFill="1" applyBorder="1" applyAlignment="1">
      <alignment horizontal="center" vertical="center" wrapText="1"/>
    </xf>
    <xf numFmtId="0" fontId="12" fillId="4" borderId="10" xfId="1" applyFont="1" applyFill="1" applyBorder="1" applyAlignment="1">
      <alignment horizontal="center" vertical="center" wrapText="1"/>
    </xf>
    <xf numFmtId="0" fontId="12" fillId="4" borderId="29" xfId="1" applyFont="1" applyFill="1" applyBorder="1" applyAlignment="1">
      <alignment horizontal="center" vertical="center" wrapText="1"/>
    </xf>
    <xf numFmtId="0" fontId="12" fillId="4" borderId="31" xfId="1" applyFont="1" applyFill="1" applyBorder="1" applyAlignment="1">
      <alignment horizontal="center" vertical="center" wrapText="1"/>
    </xf>
    <xf numFmtId="0" fontId="12" fillId="4" borderId="32" xfId="1" applyFont="1" applyFill="1" applyBorder="1" applyAlignment="1">
      <alignment horizontal="center" vertical="center" wrapText="1"/>
    </xf>
    <xf numFmtId="0" fontId="12" fillId="4" borderId="42" xfId="1" applyFont="1" applyFill="1" applyBorder="1" applyAlignment="1">
      <alignment horizontal="center" vertical="center" wrapText="1"/>
    </xf>
    <xf numFmtId="0" fontId="12" fillId="4" borderId="19" xfId="1" applyFont="1" applyFill="1" applyBorder="1" applyAlignment="1">
      <alignment horizontal="center" vertical="center" wrapText="1"/>
    </xf>
    <xf numFmtId="0" fontId="12" fillId="4" borderId="47" xfId="1" applyFont="1" applyFill="1" applyBorder="1" applyAlignment="1">
      <alignment horizontal="center" vertical="center" wrapText="1"/>
    </xf>
    <xf numFmtId="0" fontId="12" fillId="4" borderId="25" xfId="1" applyFont="1" applyFill="1" applyBorder="1" applyAlignment="1">
      <alignment horizontal="center" vertical="center" wrapText="1"/>
    </xf>
    <xf numFmtId="0" fontId="3" fillId="3" borderId="42"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3" fillId="3" borderId="23" xfId="1" applyFont="1" applyFill="1" applyBorder="1" applyAlignment="1">
      <alignment horizontal="center" vertical="center" wrapText="1"/>
    </xf>
    <xf numFmtId="0" fontId="3" fillId="3" borderId="47" xfId="1" applyFont="1" applyFill="1" applyBorder="1" applyAlignment="1">
      <alignment horizontal="center" vertical="center" wrapText="1"/>
    </xf>
    <xf numFmtId="0" fontId="3" fillId="3" borderId="24" xfId="1" applyFont="1" applyFill="1" applyBorder="1" applyAlignment="1">
      <alignment horizontal="center" vertical="center" wrapText="1"/>
    </xf>
    <xf numFmtId="0" fontId="3" fillId="3" borderId="25" xfId="1" applyFont="1" applyFill="1" applyBorder="1" applyAlignment="1">
      <alignment horizontal="center" vertical="center" wrapText="1"/>
    </xf>
    <xf numFmtId="0" fontId="3" fillId="3" borderId="43" xfId="1" applyFont="1" applyFill="1" applyBorder="1" applyAlignment="1">
      <alignment horizontal="center" vertical="top" wrapText="1"/>
    </xf>
    <xf numFmtId="0" fontId="3" fillId="3" borderId="44" xfId="1" applyFont="1" applyFill="1" applyBorder="1" applyAlignment="1">
      <alignment horizontal="center" vertical="top" wrapText="1"/>
    </xf>
    <xf numFmtId="0" fontId="3" fillId="3" borderId="45" xfId="1" applyFont="1" applyFill="1" applyBorder="1" applyAlignment="1">
      <alignment horizontal="center" vertical="top" wrapText="1"/>
    </xf>
    <xf numFmtId="0" fontId="3" fillId="3" borderId="0" xfId="1" applyFont="1" applyFill="1" applyBorder="1" applyAlignment="1">
      <alignment horizontal="center" vertical="center" wrapText="1"/>
    </xf>
    <xf numFmtId="0" fontId="3" fillId="3" borderId="16" xfId="1" applyFont="1" applyFill="1" applyBorder="1" applyAlignment="1">
      <alignment horizontal="center" vertical="center" wrapText="1"/>
    </xf>
    <xf numFmtId="0" fontId="3" fillId="3" borderId="28" xfId="1" applyFont="1" applyFill="1" applyBorder="1" applyAlignment="1">
      <alignment horizontal="center" vertical="center" wrapText="1"/>
    </xf>
    <xf numFmtId="0" fontId="3" fillId="3" borderId="53" xfId="1" applyFont="1" applyFill="1" applyBorder="1" applyAlignment="1">
      <alignment horizontal="center" vertical="center" wrapText="1"/>
    </xf>
    <xf numFmtId="0" fontId="3" fillId="3" borderId="20" xfId="2" applyFont="1" applyFill="1" applyBorder="1" applyAlignment="1">
      <alignment horizontal="center" vertical="center" wrapText="1"/>
    </xf>
    <xf numFmtId="0" fontId="3" fillId="3" borderId="18" xfId="2" applyFont="1" applyFill="1" applyBorder="1" applyAlignment="1">
      <alignment horizontal="center" vertical="center" wrapText="1"/>
    </xf>
    <xf numFmtId="0" fontId="3" fillId="3" borderId="19" xfId="2" applyFont="1" applyFill="1" applyBorder="1" applyAlignment="1">
      <alignment horizontal="center" vertical="center" wrapText="1"/>
    </xf>
    <xf numFmtId="9" fontId="3" fillId="3" borderId="20" xfId="2" applyNumberFormat="1" applyFont="1" applyFill="1" applyBorder="1" applyAlignment="1">
      <alignment horizontal="center" vertical="center" wrapText="1"/>
    </xf>
    <xf numFmtId="9" fontId="3" fillId="3" borderId="18" xfId="2" applyNumberFormat="1" applyFont="1" applyFill="1" applyBorder="1" applyAlignment="1">
      <alignment horizontal="center" vertical="center" wrapText="1"/>
    </xf>
    <xf numFmtId="9" fontId="3" fillId="3" borderId="19" xfId="2" applyNumberFormat="1" applyFont="1" applyFill="1" applyBorder="1" applyAlignment="1">
      <alignment horizontal="center" vertical="center" wrapText="1"/>
    </xf>
    <xf numFmtId="9" fontId="3" fillId="3" borderId="46" xfId="2" applyNumberFormat="1" applyFont="1" applyFill="1" applyBorder="1" applyAlignment="1">
      <alignment horizontal="center" vertical="center" wrapText="1"/>
    </xf>
    <xf numFmtId="9" fontId="3" fillId="3" borderId="24" xfId="2" applyNumberFormat="1" applyFont="1" applyFill="1" applyBorder="1" applyAlignment="1">
      <alignment horizontal="center" vertical="center" wrapText="1"/>
    </xf>
    <xf numFmtId="9" fontId="3" fillId="3" borderId="25" xfId="2" applyNumberFormat="1" applyFont="1" applyFill="1" applyBorder="1" applyAlignment="1">
      <alignment horizontal="center" vertical="center" wrapText="1"/>
    </xf>
    <xf numFmtId="0" fontId="16" fillId="4" borderId="34" xfId="1" applyFont="1" applyFill="1" applyBorder="1" applyAlignment="1">
      <alignment horizontal="center" vertical="center" wrapText="1"/>
    </xf>
    <xf numFmtId="0" fontId="16" fillId="4" borderId="27" xfId="1" applyFont="1" applyFill="1" applyBorder="1" applyAlignment="1">
      <alignment horizontal="center" vertical="center" wrapText="1"/>
    </xf>
    <xf numFmtId="0" fontId="3" fillId="3" borderId="35" xfId="1" applyFont="1" applyFill="1" applyBorder="1" applyAlignment="1">
      <alignment horizontal="center" vertical="center" wrapText="1"/>
    </xf>
    <xf numFmtId="0" fontId="3" fillId="3" borderId="19" xfId="1" applyFont="1" applyFill="1" applyBorder="1" applyAlignment="1">
      <alignment horizontal="center" vertical="top" wrapText="1"/>
    </xf>
    <xf numFmtId="0" fontId="3" fillId="3" borderId="22" xfId="1" applyFont="1" applyFill="1" applyBorder="1" applyAlignment="1">
      <alignment horizontal="center" vertical="top" wrapText="1"/>
    </xf>
    <xf numFmtId="0" fontId="3" fillId="3" borderId="25" xfId="1" applyFont="1" applyFill="1" applyBorder="1" applyAlignment="1">
      <alignment horizontal="left" vertical="center" wrapText="1"/>
    </xf>
    <xf numFmtId="0" fontId="3" fillId="3" borderId="37" xfId="1" applyFont="1" applyFill="1" applyBorder="1" applyAlignment="1">
      <alignment horizontal="left" vertical="center" wrapText="1"/>
    </xf>
    <xf numFmtId="0" fontId="11" fillId="0" borderId="0" xfId="3" applyFont="1" applyAlignment="1">
      <alignment horizontal="left"/>
    </xf>
    <xf numFmtId="0" fontId="13" fillId="0" borderId="0" xfId="0" applyFont="1" applyAlignment="1">
      <alignment horizontal="left"/>
    </xf>
    <xf numFmtId="0" fontId="3" fillId="3" borderId="38" xfId="1" applyFont="1" applyFill="1" applyBorder="1" applyAlignment="1">
      <alignment horizontal="left" vertical="top" wrapText="1"/>
    </xf>
    <xf numFmtId="0" fontId="7" fillId="3" borderId="5" xfId="3" applyFill="1" applyBorder="1" applyAlignment="1">
      <alignment horizontal="center" vertical="center" wrapText="1"/>
    </xf>
    <xf numFmtId="0" fontId="3" fillId="3" borderId="5" xfId="1" applyFont="1" applyFill="1" applyBorder="1" applyAlignment="1">
      <alignment horizontal="center" vertical="center" wrapText="1"/>
    </xf>
    <xf numFmtId="0" fontId="7" fillId="3" borderId="38" xfId="3" applyFill="1" applyBorder="1" applyAlignment="1">
      <alignment horizontal="center" vertical="center" wrapText="1"/>
    </xf>
    <xf numFmtId="0" fontId="10" fillId="0" borderId="47" xfId="1" quotePrefix="1" applyFont="1" applyFill="1" applyBorder="1" applyAlignment="1">
      <alignment horizontal="center" vertical="center" wrapText="1"/>
    </xf>
    <xf numFmtId="0" fontId="10" fillId="0" borderId="56" xfId="1" applyFont="1" applyFill="1" applyBorder="1" applyAlignment="1">
      <alignment horizontal="center" vertical="center" wrapText="1"/>
    </xf>
    <xf numFmtId="0" fontId="3" fillId="0" borderId="49" xfId="1" applyFont="1" applyFill="1" applyBorder="1" applyAlignment="1">
      <alignment horizontal="center" vertical="center" wrapText="1"/>
    </xf>
    <xf numFmtId="0" fontId="3" fillId="0" borderId="48" xfId="1" applyFont="1" applyFill="1" applyBorder="1" applyAlignment="1">
      <alignment horizontal="center" vertical="center" wrapText="1"/>
    </xf>
    <xf numFmtId="10" fontId="19" fillId="3" borderId="11" xfId="2" applyNumberFormat="1" applyFont="1" applyFill="1" applyBorder="1" applyAlignment="1">
      <alignment horizontal="center" vertical="center" wrapText="1"/>
    </xf>
    <xf numFmtId="10" fontId="19" fillId="3" borderId="10" xfId="2" applyNumberFormat="1" applyFont="1" applyFill="1" applyBorder="1" applyAlignment="1">
      <alignment horizontal="center" vertical="center" wrapText="1"/>
    </xf>
    <xf numFmtId="0" fontId="3" fillId="0" borderId="20" xfId="1" quotePrefix="1" applyFont="1" applyFill="1" applyBorder="1" applyAlignment="1">
      <alignment horizontal="center" vertical="center" wrapText="1"/>
    </xf>
    <xf numFmtId="0" fontId="3" fillId="0" borderId="19" xfId="1" applyFont="1" applyFill="1" applyBorder="1" applyAlignment="1">
      <alignment horizontal="center" vertical="center" wrapText="1"/>
    </xf>
    <xf numFmtId="0" fontId="3" fillId="3" borderId="39" xfId="1" applyFont="1" applyFill="1" applyBorder="1" applyAlignment="1">
      <alignment horizontal="left" vertical="center" wrapText="1"/>
    </xf>
    <xf numFmtId="0" fontId="3" fillId="3" borderId="38" xfId="1" applyFont="1" applyFill="1" applyBorder="1" applyAlignment="1">
      <alignment horizontal="left" vertical="center" wrapText="1"/>
    </xf>
    <xf numFmtId="0" fontId="3" fillId="3" borderId="40" xfId="1" applyFont="1" applyFill="1" applyBorder="1" applyAlignment="1">
      <alignment horizontal="left" vertical="center" wrapText="1"/>
    </xf>
    <xf numFmtId="0" fontId="3" fillId="3" borderId="29" xfId="1" applyFont="1" applyFill="1" applyBorder="1" applyAlignment="1">
      <alignment horizontal="left" vertical="center" wrapText="1"/>
    </xf>
    <xf numFmtId="0" fontId="12" fillId="0" borderId="47" xfId="1" quotePrefix="1" applyFont="1" applyFill="1" applyBorder="1" applyAlignment="1">
      <alignment horizontal="center" vertical="center" wrapText="1"/>
    </xf>
    <xf numFmtId="0" fontId="12" fillId="0" borderId="24" xfId="1" quotePrefix="1" applyFont="1" applyFill="1" applyBorder="1" applyAlignment="1">
      <alignment horizontal="center" vertical="center" wrapText="1"/>
    </xf>
    <xf numFmtId="0" fontId="12" fillId="0" borderId="56" xfId="1" quotePrefix="1" applyFont="1" applyFill="1" applyBorder="1" applyAlignment="1">
      <alignment horizontal="center" vertical="center" wrapText="1"/>
    </xf>
    <xf numFmtId="0" fontId="22" fillId="3" borderId="54" xfId="3" applyFont="1" applyFill="1" applyBorder="1" applyAlignment="1">
      <alignment horizontal="center" vertical="center" wrapText="1"/>
    </xf>
    <xf numFmtId="0" fontId="16" fillId="3" borderId="35" xfId="1" applyFont="1" applyFill="1" applyBorder="1" applyAlignment="1">
      <alignment horizontal="center" vertical="center" wrapText="1"/>
    </xf>
    <xf numFmtId="0" fontId="3" fillId="0" borderId="39" xfId="1" applyFont="1" applyFill="1" applyBorder="1" applyAlignment="1">
      <alignment horizontal="center" vertical="center" wrapText="1"/>
    </xf>
    <xf numFmtId="0" fontId="3" fillId="0" borderId="38" xfId="1" applyFont="1" applyFill="1" applyBorder="1" applyAlignment="1">
      <alignment horizontal="center" vertical="center" wrapText="1"/>
    </xf>
  </cellXfs>
  <cellStyles count="5">
    <cellStyle name="Hyperlink" xfId="3" builtinId="8"/>
    <cellStyle name="Normal" xfId="0" builtinId="0"/>
    <cellStyle name="Normal 2" xfId="1" xr:uid="{00000000-0005-0000-0000-000002000000}"/>
    <cellStyle name="Normal 3" xfId="2" xr:uid="{00000000-0005-0000-0000-00000300000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4820479</xdr:colOff>
      <xdr:row>0</xdr:row>
      <xdr:rowOff>95250</xdr:rowOff>
    </xdr:from>
    <xdr:to>
      <xdr:col>6</xdr:col>
      <xdr:colOff>3656867</xdr:colOff>
      <xdr:row>2</xdr:row>
      <xdr:rowOff>379703</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27218" y="95250"/>
          <a:ext cx="3817383" cy="7151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144946</xdr:colOff>
      <xdr:row>0</xdr:row>
      <xdr:rowOff>82826</xdr:rowOff>
    </xdr:from>
    <xdr:to>
      <xdr:col>0</xdr:col>
      <xdr:colOff>2478571</xdr:colOff>
      <xdr:row>2</xdr:row>
      <xdr:rowOff>249307</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4946" y="82826"/>
          <a:ext cx="2333625" cy="6220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rocreditbank.md/ro/LIBOR_EURIBOR_TDA_AIR12M_RO" TargetMode="External"/><Relationship Id="rId1" Type="http://schemas.openxmlformats.org/officeDocument/2006/relationships/hyperlink" Target="https://www.procreditbank.md/files/pdf/Condi%C5%A3iile%20de%20acordare%20a%20creditelor.pdf"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procreditbank.md/ro/LIBOR_EURIBOR_TDA_AIR12M_R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11"/>
  <sheetViews>
    <sheetView tabSelected="1" view="pageBreakPreview" topLeftCell="B9" zoomScale="46" zoomScaleNormal="46" zoomScaleSheetLayoutView="46" zoomScalePageLayoutView="64" workbookViewId="0">
      <selection activeCell="E10" sqref="E10"/>
    </sheetView>
  </sheetViews>
  <sheetFormatPr defaultColWidth="9" defaultRowHeight="13.2" x14ac:dyDescent="0.25"/>
  <cols>
    <col min="1" max="1" width="58.44140625" style="15" customWidth="1"/>
    <col min="2" max="2" width="40.44140625" style="15" customWidth="1"/>
    <col min="3" max="3" width="34.5546875" style="15" customWidth="1"/>
    <col min="4" max="4" width="77.109375" style="15" customWidth="1"/>
    <col min="5" max="5" width="75.88671875" style="15" customWidth="1"/>
    <col min="6" max="6" width="72.44140625" style="15" customWidth="1"/>
    <col min="7" max="7" width="59.109375" style="15" customWidth="1"/>
    <col min="8" max="16384" width="9" style="15"/>
  </cols>
  <sheetData>
    <row r="1" spans="1:13" ht="17.399999999999999" x14ac:dyDescent="0.3">
      <c r="A1" s="1"/>
      <c r="B1" s="1"/>
      <c r="C1" s="1"/>
      <c r="D1" s="1"/>
      <c r="E1" s="1"/>
      <c r="F1" s="1"/>
      <c r="G1" s="1"/>
    </row>
    <row r="2" spans="1:13" ht="17.399999999999999" x14ac:dyDescent="0.3">
      <c r="A2" s="1"/>
      <c r="B2" s="1"/>
      <c r="C2" s="1"/>
      <c r="D2" s="1"/>
      <c r="E2" s="1"/>
      <c r="F2" s="1"/>
      <c r="G2" s="1"/>
    </row>
    <row r="3" spans="1:13" ht="30.75" customHeight="1" x14ac:dyDescent="0.3">
      <c r="A3" s="1"/>
      <c r="B3" s="1"/>
      <c r="C3" s="1"/>
      <c r="D3" s="1"/>
      <c r="E3" s="1"/>
      <c r="F3" s="1"/>
      <c r="G3" s="1"/>
    </row>
    <row r="4" spans="1:13" s="1" customFormat="1" ht="52.5" customHeight="1" x14ac:dyDescent="0.3">
      <c r="F4" s="65" t="s">
        <v>54</v>
      </c>
      <c r="G4" s="66"/>
    </row>
    <row r="5" spans="1:13" s="1" customFormat="1" ht="38.25" customHeight="1" thickBot="1" x14ac:dyDescent="0.35">
      <c r="A5" s="67" t="s">
        <v>95</v>
      </c>
      <c r="B5" s="67"/>
      <c r="C5" s="67"/>
      <c r="D5" s="67"/>
      <c r="E5" s="67"/>
      <c r="F5" s="67"/>
      <c r="G5" s="67"/>
    </row>
    <row r="6" spans="1:13" s="1" customFormat="1" ht="40.5" customHeight="1" thickBot="1" x14ac:dyDescent="0.35">
      <c r="A6" s="53" t="s">
        <v>53</v>
      </c>
      <c r="B6" s="68" t="s">
        <v>0</v>
      </c>
      <c r="C6" s="68"/>
      <c r="D6" s="68"/>
      <c r="E6" s="68"/>
      <c r="F6" s="68"/>
      <c r="G6" s="69"/>
    </row>
    <row r="7" spans="1:13" s="1" customFormat="1" ht="40.5" customHeight="1" thickBot="1" x14ac:dyDescent="0.35">
      <c r="A7" s="55"/>
      <c r="B7" s="70" t="s">
        <v>1</v>
      </c>
      <c r="C7" s="71"/>
      <c r="D7" s="30" t="s">
        <v>75</v>
      </c>
      <c r="E7" s="32" t="s">
        <v>2</v>
      </c>
      <c r="F7" s="33" t="s">
        <v>61</v>
      </c>
      <c r="G7" s="34" t="s">
        <v>74</v>
      </c>
    </row>
    <row r="8" spans="1:13" s="4" customFormat="1" ht="54" customHeight="1" x14ac:dyDescent="0.3">
      <c r="A8" s="2" t="s">
        <v>3</v>
      </c>
      <c r="B8" s="72" t="s">
        <v>4</v>
      </c>
      <c r="C8" s="73"/>
      <c r="D8" s="31" t="s">
        <v>5</v>
      </c>
      <c r="E8" s="25" t="s">
        <v>4</v>
      </c>
      <c r="F8" s="3" t="s">
        <v>4</v>
      </c>
      <c r="G8" s="35" t="s">
        <v>5</v>
      </c>
    </row>
    <row r="9" spans="1:13" s="6" customFormat="1" ht="169.95" customHeight="1" thickBot="1" x14ac:dyDescent="0.3">
      <c r="A9" s="5" t="s">
        <v>6</v>
      </c>
      <c r="B9" s="133" t="s">
        <v>77</v>
      </c>
      <c r="C9" s="134"/>
      <c r="D9" s="135"/>
      <c r="E9" s="121" t="s">
        <v>71</v>
      </c>
      <c r="F9" s="122" t="s">
        <v>72</v>
      </c>
      <c r="G9" s="36" t="s">
        <v>68</v>
      </c>
      <c r="L9" s="82"/>
      <c r="M9" s="83"/>
    </row>
    <row r="10" spans="1:13" s="6" customFormat="1" ht="34.5" customHeight="1" x14ac:dyDescent="0.25">
      <c r="A10" s="74" t="s">
        <v>82</v>
      </c>
      <c r="B10" s="77" t="s">
        <v>97</v>
      </c>
      <c r="C10" s="78"/>
      <c r="D10" s="37" t="s">
        <v>98</v>
      </c>
      <c r="E10" s="40" t="s">
        <v>99</v>
      </c>
      <c r="F10" s="41" t="s">
        <v>100</v>
      </c>
      <c r="G10" s="79" t="s">
        <v>86</v>
      </c>
    </row>
    <row r="11" spans="1:13" s="6" customFormat="1" ht="34.5" customHeight="1" x14ac:dyDescent="0.25">
      <c r="A11" s="75"/>
      <c r="B11" s="82" t="s">
        <v>101</v>
      </c>
      <c r="C11" s="83"/>
      <c r="D11" s="38" t="s">
        <v>102</v>
      </c>
      <c r="E11" s="42" t="s">
        <v>103</v>
      </c>
      <c r="F11" s="38" t="s">
        <v>104</v>
      </c>
      <c r="G11" s="80"/>
    </row>
    <row r="12" spans="1:13" s="6" customFormat="1" ht="34.5" customHeight="1" thickBot="1" x14ac:dyDescent="0.3">
      <c r="A12" s="75"/>
      <c r="B12" s="84" t="s">
        <v>83</v>
      </c>
      <c r="C12" s="85"/>
      <c r="D12" s="39" t="s">
        <v>85</v>
      </c>
      <c r="E12" s="43" t="s">
        <v>81</v>
      </c>
      <c r="F12" s="39" t="s">
        <v>84</v>
      </c>
      <c r="G12" s="81"/>
    </row>
    <row r="13" spans="1:13" s="6" customFormat="1" ht="34.5" customHeight="1" x14ac:dyDescent="0.25">
      <c r="A13" s="75"/>
      <c r="B13" s="136" t="str">
        <f>HYPERLINK(A43,"Rata flotantă şi după acordarea creditului se modifică o dată la jumate de an în dependenţă de costul resurselor (LIBOR6M, EURIBOR6M, AIR 6M MDL, AIR 6M USD)")</f>
        <v>Rata flotantă şi după acordarea creditului se modifică o dată la jumate de an în dependenţă de costul resurselor (LIBOR6M, EURIBOR6M, AIR 6M MDL, AIR 6M USD)</v>
      </c>
      <c r="C13" s="137"/>
      <c r="D13" s="137"/>
      <c r="E13" s="137"/>
      <c r="F13" s="137"/>
      <c r="G13" s="11" t="s">
        <v>76</v>
      </c>
      <c r="L13" s="22"/>
      <c r="M13" s="23"/>
    </row>
    <row r="14" spans="1:13" s="6" customFormat="1" ht="33" customHeight="1" x14ac:dyDescent="0.25">
      <c r="A14" s="75"/>
      <c r="B14" s="86" t="s">
        <v>7</v>
      </c>
      <c r="C14" s="87"/>
      <c r="D14" s="87"/>
      <c r="E14" s="87"/>
      <c r="F14" s="87"/>
      <c r="G14" s="88"/>
    </row>
    <row r="15" spans="1:13" s="6" customFormat="1" ht="87.75" customHeight="1" thickBot="1" x14ac:dyDescent="0.3">
      <c r="A15" s="76"/>
      <c r="B15" s="89" t="s">
        <v>8</v>
      </c>
      <c r="C15" s="90"/>
      <c r="D15" s="90"/>
      <c r="E15" s="90"/>
      <c r="F15" s="91"/>
      <c r="G15" s="7" t="s">
        <v>9</v>
      </c>
    </row>
    <row r="16" spans="1:13" s="6" customFormat="1" ht="169.8" customHeight="1" thickBot="1" x14ac:dyDescent="0.3">
      <c r="A16" s="129" t="s">
        <v>87</v>
      </c>
      <c r="B16" s="130"/>
      <c r="C16" s="130"/>
      <c r="D16" s="130"/>
      <c r="E16" s="130"/>
      <c r="F16" s="130"/>
      <c r="G16" s="131"/>
    </row>
    <row r="17" spans="1:7" s="6" customFormat="1" ht="97.5" customHeight="1" thickBot="1" x14ac:dyDescent="0.3">
      <c r="A17" s="10" t="s">
        <v>10</v>
      </c>
      <c r="B17" s="138" t="s">
        <v>78</v>
      </c>
      <c r="C17" s="139"/>
      <c r="D17" s="124"/>
      <c r="E17" s="123" t="s">
        <v>69</v>
      </c>
      <c r="F17" s="124"/>
      <c r="G17" s="24" t="s">
        <v>70</v>
      </c>
    </row>
    <row r="18" spans="1:7" s="6" customFormat="1" ht="46.5" customHeight="1" x14ac:dyDescent="0.25">
      <c r="A18" s="132" t="s">
        <v>11</v>
      </c>
      <c r="B18" s="25" t="s">
        <v>12</v>
      </c>
      <c r="C18" s="45">
        <v>7.4999999999999997E-3</v>
      </c>
      <c r="D18" s="46">
        <v>7.4999999999999997E-3</v>
      </c>
      <c r="E18" s="125">
        <v>1.4999999999999999E-2</v>
      </c>
      <c r="F18" s="126"/>
      <c r="G18" s="9">
        <v>0</v>
      </c>
    </row>
    <row r="19" spans="1:7" s="6" customFormat="1" ht="46.5" customHeight="1" x14ac:dyDescent="0.25">
      <c r="A19" s="60"/>
      <c r="B19" s="26" t="s">
        <v>13</v>
      </c>
      <c r="C19" s="102">
        <v>0</v>
      </c>
      <c r="D19" s="103"/>
      <c r="E19" s="103"/>
      <c r="F19" s="104"/>
      <c r="G19" s="96" t="s">
        <v>14</v>
      </c>
    </row>
    <row r="20" spans="1:7" s="6" customFormat="1" ht="46.5" customHeight="1" x14ac:dyDescent="0.25">
      <c r="A20" s="60"/>
      <c r="B20" s="26" t="s">
        <v>15</v>
      </c>
      <c r="C20" s="99" t="s">
        <v>79</v>
      </c>
      <c r="D20" s="100"/>
      <c r="E20" s="100"/>
      <c r="F20" s="101"/>
      <c r="G20" s="97"/>
    </row>
    <row r="21" spans="1:7" s="6" customFormat="1" ht="46.5" customHeight="1" x14ac:dyDescent="0.25">
      <c r="A21" s="60"/>
      <c r="B21" s="26" t="s">
        <v>16</v>
      </c>
      <c r="C21" s="102">
        <v>0.03</v>
      </c>
      <c r="D21" s="103"/>
      <c r="E21" s="103"/>
      <c r="F21" s="104"/>
      <c r="G21" s="97"/>
    </row>
    <row r="22" spans="1:7" s="6" customFormat="1" ht="46.5" customHeight="1" thickBot="1" x14ac:dyDescent="0.3">
      <c r="A22" s="61"/>
      <c r="B22" s="27" t="s">
        <v>17</v>
      </c>
      <c r="C22" s="105" t="s">
        <v>18</v>
      </c>
      <c r="D22" s="106"/>
      <c r="E22" s="106"/>
      <c r="F22" s="107"/>
      <c r="G22" s="98"/>
    </row>
    <row r="23" spans="1:7" s="6" customFormat="1" ht="406.8" customHeight="1" thickBot="1" x14ac:dyDescent="0.3">
      <c r="A23" s="10" t="s">
        <v>55</v>
      </c>
      <c r="B23" s="108" t="s">
        <v>91</v>
      </c>
      <c r="C23" s="109"/>
      <c r="D23" s="44" t="s">
        <v>92</v>
      </c>
      <c r="E23" s="28" t="s">
        <v>90</v>
      </c>
      <c r="F23" s="29" t="s">
        <v>93</v>
      </c>
      <c r="G23" s="47" t="s">
        <v>94</v>
      </c>
    </row>
    <row r="24" spans="1:7" s="6" customFormat="1" ht="56.25" customHeight="1" thickBot="1" x14ac:dyDescent="0.3">
      <c r="A24" s="8" t="s">
        <v>19</v>
      </c>
      <c r="B24" s="110" t="s">
        <v>20</v>
      </c>
      <c r="C24" s="110"/>
      <c r="D24" s="110"/>
      <c r="E24" s="110"/>
      <c r="F24" s="110"/>
      <c r="G24" s="11" t="s">
        <v>21</v>
      </c>
    </row>
    <row r="25" spans="1:7" s="6" customFormat="1" ht="156" customHeight="1" thickBot="1" x14ac:dyDescent="0.3">
      <c r="A25" s="10" t="s">
        <v>22</v>
      </c>
      <c r="B25" s="111" t="s">
        <v>23</v>
      </c>
      <c r="C25" s="112"/>
      <c r="D25" s="112"/>
      <c r="E25" s="112"/>
      <c r="F25" s="112"/>
      <c r="G25" s="16" t="s">
        <v>24</v>
      </c>
    </row>
    <row r="26" spans="1:7" s="4" customFormat="1" ht="103.2" customHeight="1" thickBot="1" x14ac:dyDescent="0.35">
      <c r="A26" s="10" t="s">
        <v>25</v>
      </c>
      <c r="B26" s="86" t="s">
        <v>26</v>
      </c>
      <c r="C26" s="87"/>
      <c r="D26" s="56"/>
      <c r="E26" s="127" t="s">
        <v>73</v>
      </c>
      <c r="F26" s="128"/>
      <c r="G26" s="12" t="s">
        <v>27</v>
      </c>
    </row>
    <row r="27" spans="1:7" s="4" customFormat="1" ht="141" customHeight="1" thickBot="1" x14ac:dyDescent="0.35">
      <c r="A27" s="19" t="s">
        <v>28</v>
      </c>
      <c r="B27" s="50" t="s">
        <v>62</v>
      </c>
      <c r="C27" s="50"/>
      <c r="D27" s="50"/>
      <c r="E27" s="50"/>
      <c r="F27" s="50"/>
      <c r="G27" s="20" t="s">
        <v>63</v>
      </c>
    </row>
    <row r="28" spans="1:7" s="4" customFormat="1" ht="39" customHeight="1" x14ac:dyDescent="0.3">
      <c r="A28" s="53" t="s">
        <v>29</v>
      </c>
      <c r="B28" s="95" t="s">
        <v>66</v>
      </c>
      <c r="C28" s="95"/>
      <c r="D28" s="95"/>
      <c r="E28" s="95"/>
      <c r="F28" s="95"/>
      <c r="G28" s="50" t="s">
        <v>32</v>
      </c>
    </row>
    <row r="29" spans="1:7" s="4" customFormat="1" ht="31.8" customHeight="1" x14ac:dyDescent="0.3">
      <c r="A29" s="54"/>
      <c r="B29" s="48" t="str">
        <f>HYPERLINK(A43,"• Schimbarea LIBOR/ EURIBOR/ AIR6M MDL/ AIR6M USD")</f>
        <v>• Schimbarea LIBOR/ EURIBOR/ AIR6M MDL/ AIR6M USD</v>
      </c>
      <c r="C29" s="49"/>
      <c r="D29" s="49"/>
      <c r="E29" s="49"/>
      <c r="F29" s="49"/>
      <c r="G29" s="50"/>
    </row>
    <row r="30" spans="1:7" s="6" customFormat="1" ht="79.95" customHeight="1" thickBot="1" x14ac:dyDescent="0.3">
      <c r="A30" s="55"/>
      <c r="B30" s="92" t="s">
        <v>67</v>
      </c>
      <c r="C30" s="93"/>
      <c r="D30" s="93"/>
      <c r="E30" s="93"/>
      <c r="F30" s="94"/>
      <c r="G30" s="50"/>
    </row>
    <row r="31" spans="1:7" s="6" customFormat="1" ht="149.25" customHeight="1" thickBot="1" x14ac:dyDescent="0.3">
      <c r="A31" s="10" t="s">
        <v>30</v>
      </c>
      <c r="B31" s="56" t="s">
        <v>31</v>
      </c>
      <c r="C31" s="50"/>
      <c r="D31" s="50"/>
      <c r="E31" s="50"/>
      <c r="F31" s="50"/>
      <c r="G31" s="12" t="s">
        <v>32</v>
      </c>
    </row>
    <row r="32" spans="1:7" s="6" customFormat="1" ht="120.75" customHeight="1" thickBot="1" x14ac:dyDescent="0.3">
      <c r="A32" s="10" t="s">
        <v>33</v>
      </c>
      <c r="B32" s="57" t="s">
        <v>34</v>
      </c>
      <c r="C32" s="57"/>
      <c r="D32" s="57"/>
      <c r="E32" s="57"/>
      <c r="F32" s="58"/>
      <c r="G32" s="13" t="s">
        <v>32</v>
      </c>
    </row>
    <row r="33" spans="1:7" s="6" customFormat="1" ht="30.75" customHeight="1" x14ac:dyDescent="0.25">
      <c r="A33" s="59" t="s">
        <v>35</v>
      </c>
      <c r="B33" s="62" t="s">
        <v>36</v>
      </c>
      <c r="C33" s="63"/>
      <c r="D33" s="63"/>
      <c r="E33" s="63"/>
      <c r="F33" s="63"/>
      <c r="G33" s="12" t="s">
        <v>37</v>
      </c>
    </row>
    <row r="34" spans="1:7" s="6" customFormat="1" ht="30.75" customHeight="1" x14ac:dyDescent="0.25">
      <c r="A34" s="60"/>
      <c r="B34" s="62" t="s">
        <v>38</v>
      </c>
      <c r="C34" s="63"/>
      <c r="D34" s="63"/>
      <c r="E34" s="63"/>
      <c r="F34" s="63"/>
      <c r="G34" s="12" t="s">
        <v>39</v>
      </c>
    </row>
    <row r="35" spans="1:7" s="6" customFormat="1" ht="30.75" customHeight="1" x14ac:dyDescent="0.25">
      <c r="A35" s="60"/>
      <c r="B35" s="62" t="s">
        <v>40</v>
      </c>
      <c r="C35" s="63"/>
      <c r="D35" s="63"/>
      <c r="E35" s="63"/>
      <c r="F35" s="63"/>
      <c r="G35" s="12" t="s">
        <v>41</v>
      </c>
    </row>
    <row r="36" spans="1:7" s="6" customFormat="1" ht="30.75" customHeight="1" x14ac:dyDescent="0.25">
      <c r="A36" s="60"/>
      <c r="B36" s="62" t="s">
        <v>42</v>
      </c>
      <c r="C36" s="63"/>
      <c r="D36" s="63"/>
      <c r="E36" s="63"/>
      <c r="F36" s="63"/>
      <c r="G36" s="12" t="s">
        <v>43</v>
      </c>
    </row>
    <row r="37" spans="1:7" s="6" customFormat="1" ht="30.75" customHeight="1" x14ac:dyDescent="0.25">
      <c r="A37" s="60"/>
      <c r="B37" s="62" t="s">
        <v>44</v>
      </c>
      <c r="C37" s="63"/>
      <c r="D37" s="63"/>
      <c r="E37" s="63"/>
      <c r="F37" s="63"/>
      <c r="G37" s="12" t="s">
        <v>45</v>
      </c>
    </row>
    <row r="38" spans="1:7" s="6" customFormat="1" ht="30.75" customHeight="1" x14ac:dyDescent="0.25">
      <c r="A38" s="60"/>
      <c r="B38" s="62" t="s">
        <v>46</v>
      </c>
      <c r="C38" s="63"/>
      <c r="D38" s="63"/>
      <c r="E38" s="63"/>
      <c r="F38" s="63"/>
      <c r="G38" s="12" t="s">
        <v>37</v>
      </c>
    </row>
    <row r="39" spans="1:7" s="6" customFormat="1" ht="30.75" customHeight="1" x14ac:dyDescent="0.25">
      <c r="A39" s="60"/>
      <c r="B39" s="62" t="s">
        <v>47</v>
      </c>
      <c r="C39" s="63"/>
      <c r="D39" s="63"/>
      <c r="E39" s="63"/>
      <c r="F39" s="63"/>
      <c r="G39" s="12" t="s">
        <v>48</v>
      </c>
    </row>
    <row r="40" spans="1:7" s="6" customFormat="1" ht="30.75" customHeight="1" x14ac:dyDescent="0.25">
      <c r="A40" s="60"/>
      <c r="B40" s="62" t="s">
        <v>49</v>
      </c>
      <c r="C40" s="63"/>
      <c r="D40" s="63"/>
      <c r="E40" s="63"/>
      <c r="F40" s="63"/>
      <c r="G40" s="12" t="s">
        <v>50</v>
      </c>
    </row>
    <row r="41" spans="1:7" s="6" customFormat="1" ht="30.75" customHeight="1" thickBot="1" x14ac:dyDescent="0.3">
      <c r="A41" s="61"/>
      <c r="B41" s="113" t="s">
        <v>51</v>
      </c>
      <c r="C41" s="114"/>
      <c r="D41" s="114"/>
      <c r="E41" s="114"/>
      <c r="F41" s="114"/>
      <c r="G41" s="14" t="s">
        <v>37</v>
      </c>
    </row>
    <row r="42" spans="1:7" s="6" customFormat="1" ht="30.75" hidden="1" customHeight="1" x14ac:dyDescent="0.25">
      <c r="A42" s="120" t="s">
        <v>65</v>
      </c>
      <c r="B42" s="120"/>
      <c r="C42" s="120"/>
      <c r="D42" s="120"/>
      <c r="E42" s="120"/>
      <c r="F42" s="120"/>
      <c r="G42" s="120"/>
    </row>
    <row r="43" spans="1:7" s="6" customFormat="1" ht="18" hidden="1" thickBot="1" x14ac:dyDescent="0.3">
      <c r="A43" s="118" t="s">
        <v>64</v>
      </c>
      <c r="B43" s="119"/>
      <c r="C43" s="119"/>
      <c r="D43" s="119"/>
      <c r="E43" s="119"/>
      <c r="F43" s="119"/>
      <c r="G43" s="119"/>
    </row>
    <row r="44" spans="1:7" s="6" customFormat="1" ht="30.75" customHeight="1" x14ac:dyDescent="0.25">
      <c r="A44" s="117"/>
      <c r="B44" s="117"/>
      <c r="C44" s="117"/>
      <c r="D44" s="117"/>
      <c r="E44" s="117"/>
      <c r="F44" s="117"/>
      <c r="G44" s="117"/>
    </row>
    <row r="45" spans="1:7" s="6" customFormat="1" ht="30.75" customHeight="1" x14ac:dyDescent="0.25">
      <c r="A45" s="51" t="s">
        <v>56</v>
      </c>
      <c r="B45" s="51"/>
      <c r="C45" s="51"/>
      <c r="D45" s="51"/>
      <c r="E45" s="51"/>
      <c r="F45" s="51"/>
      <c r="G45" s="51"/>
    </row>
    <row r="46" spans="1:7" s="6" customFormat="1" ht="30.75" customHeight="1" x14ac:dyDescent="0.25">
      <c r="A46" s="51"/>
      <c r="B46" s="51"/>
      <c r="C46" s="51"/>
      <c r="D46" s="51"/>
      <c r="E46" s="51"/>
      <c r="F46" s="51"/>
      <c r="G46" s="51"/>
    </row>
    <row r="47" spans="1:7" ht="20.25" customHeight="1" x14ac:dyDescent="0.25">
      <c r="A47" s="51" t="s">
        <v>96</v>
      </c>
      <c r="B47" s="51"/>
      <c r="C47" s="51"/>
      <c r="D47" s="51"/>
      <c r="E47" s="51"/>
      <c r="F47" s="51"/>
      <c r="G47" s="51"/>
    </row>
    <row r="48" spans="1:7" ht="17.25" customHeight="1" x14ac:dyDescent="0.3">
      <c r="A48" s="1"/>
      <c r="B48" s="1"/>
      <c r="C48" s="1"/>
      <c r="D48" s="1"/>
      <c r="E48" s="1"/>
      <c r="F48" s="1"/>
      <c r="G48" s="1"/>
    </row>
    <row r="49" spans="1:11" ht="26.25" customHeight="1" x14ac:dyDescent="0.3">
      <c r="A49" s="115" t="str">
        <f>HYPERLINK(A42,"Condițiile de acordare a creditelor")</f>
        <v>Condițiile de acordare a creditelor</v>
      </c>
      <c r="B49" s="116"/>
      <c r="C49" s="116"/>
      <c r="D49" s="116"/>
      <c r="E49" s="116"/>
      <c r="F49" s="1"/>
      <c r="G49" s="1"/>
    </row>
    <row r="50" spans="1:11" ht="26.25" customHeight="1" x14ac:dyDescent="0.3">
      <c r="A50" s="1" t="s">
        <v>57</v>
      </c>
      <c r="B50" s="1"/>
      <c r="C50" s="1"/>
      <c r="D50" s="1"/>
      <c r="E50" s="1"/>
      <c r="F50" s="1"/>
      <c r="G50" s="17" t="s">
        <v>59</v>
      </c>
      <c r="H50" s="17"/>
      <c r="I50" s="17"/>
      <c r="J50" s="17"/>
      <c r="K50" s="17"/>
    </row>
    <row r="51" spans="1:11" ht="20.25" customHeight="1" x14ac:dyDescent="0.25">
      <c r="A51" s="51" t="s">
        <v>80</v>
      </c>
      <c r="B51" s="51"/>
      <c r="C51" s="51"/>
      <c r="D51" s="51"/>
      <c r="E51" s="51"/>
      <c r="F51" s="51"/>
      <c r="G51" s="17"/>
      <c r="H51" s="17"/>
      <c r="I51" s="17"/>
      <c r="J51" s="17"/>
      <c r="K51" s="17"/>
    </row>
    <row r="52" spans="1:11" ht="15.6" customHeight="1" x14ac:dyDescent="0.3">
      <c r="A52" s="1"/>
      <c r="B52" s="15" t="s">
        <v>52</v>
      </c>
      <c r="C52" s="1"/>
      <c r="D52" s="1"/>
      <c r="E52" s="1"/>
      <c r="F52" s="1"/>
      <c r="G52" s="17"/>
      <c r="H52" s="17"/>
      <c r="I52" s="17"/>
      <c r="J52" s="17"/>
      <c r="K52" s="17"/>
    </row>
    <row r="53" spans="1:11" ht="27.75" customHeight="1" x14ac:dyDescent="0.25">
      <c r="A53" s="52" t="s">
        <v>88</v>
      </c>
      <c r="B53" s="52"/>
      <c r="C53" s="52"/>
      <c r="D53" s="52"/>
      <c r="E53" s="52"/>
      <c r="F53" s="52"/>
      <c r="G53" s="52" t="s">
        <v>58</v>
      </c>
    </row>
    <row r="54" spans="1:11" ht="9.75" customHeight="1" x14ac:dyDescent="0.25">
      <c r="A54" s="51"/>
      <c r="B54" s="51"/>
      <c r="C54" s="51"/>
      <c r="D54" s="51"/>
      <c r="E54" s="51"/>
      <c r="F54" s="51"/>
      <c r="G54" s="51"/>
    </row>
    <row r="55" spans="1:11" ht="39.75" customHeight="1" x14ac:dyDescent="0.25">
      <c r="A55" s="64" t="s">
        <v>89</v>
      </c>
      <c r="B55" s="64"/>
      <c r="C55" s="17"/>
      <c r="D55" s="17"/>
      <c r="E55" s="17"/>
      <c r="F55" s="17"/>
      <c r="G55" s="18" t="s">
        <v>60</v>
      </c>
    </row>
    <row r="56" spans="1:11" ht="15.6" customHeight="1" x14ac:dyDescent="0.25"/>
    <row r="57" spans="1:11" ht="15.6" customHeight="1" x14ac:dyDescent="0.25"/>
    <row r="58" spans="1:11" ht="15.6" customHeight="1" x14ac:dyDescent="0.25"/>
    <row r="59" spans="1:11" ht="15.6" customHeight="1" x14ac:dyDescent="0.25"/>
    <row r="60" spans="1:11" ht="15.6" customHeight="1" x14ac:dyDescent="0.25"/>
    <row r="61" spans="1:11" ht="27.75" customHeight="1" x14ac:dyDescent="0.25"/>
    <row r="62" spans="1:11" ht="15.6" customHeight="1" x14ac:dyDescent="0.25"/>
    <row r="63" spans="1:11" ht="15.6" customHeight="1" x14ac:dyDescent="0.25"/>
    <row r="64" spans="1:11" ht="15.6" customHeight="1" x14ac:dyDescent="0.25"/>
    <row r="65" ht="15.6" customHeight="1" x14ac:dyDescent="0.25"/>
    <row r="66" ht="15.6" customHeight="1" x14ac:dyDescent="0.25"/>
    <row r="67" ht="15.6" customHeight="1" x14ac:dyDescent="0.25"/>
    <row r="68" ht="15.6" customHeight="1" x14ac:dyDescent="0.25"/>
    <row r="69" ht="29.25" customHeight="1" x14ac:dyDescent="0.25"/>
    <row r="70" ht="15.6" customHeight="1" x14ac:dyDescent="0.25"/>
    <row r="71" ht="15.6" customHeight="1" x14ac:dyDescent="0.25"/>
    <row r="72" ht="15.6" customHeight="1" x14ac:dyDescent="0.25"/>
    <row r="73" ht="15.6" customHeight="1" x14ac:dyDescent="0.25"/>
    <row r="74" ht="15.6" customHeight="1" x14ac:dyDescent="0.25"/>
    <row r="75" ht="15.6" customHeight="1" x14ac:dyDescent="0.25"/>
    <row r="76" ht="15.6" customHeight="1" x14ac:dyDescent="0.25"/>
    <row r="77" ht="25.5" customHeight="1" x14ac:dyDescent="0.25"/>
    <row r="78" ht="15.6" customHeight="1" x14ac:dyDescent="0.25"/>
    <row r="79" ht="15.6" customHeight="1" x14ac:dyDescent="0.25"/>
    <row r="80" ht="15.6" customHeight="1" x14ac:dyDescent="0.25"/>
    <row r="81" ht="15.6" customHeight="1" x14ac:dyDescent="0.25"/>
    <row r="82" ht="15.6" customHeight="1" x14ac:dyDescent="0.25"/>
    <row r="85" ht="15.6" customHeight="1" x14ac:dyDescent="0.25"/>
    <row r="86" ht="15.6" customHeight="1" x14ac:dyDescent="0.25"/>
    <row r="87" ht="15.6" customHeight="1" x14ac:dyDescent="0.25"/>
    <row r="88" ht="15.6" customHeight="1" x14ac:dyDescent="0.25"/>
    <row r="89" ht="15.6" customHeight="1" x14ac:dyDescent="0.25"/>
    <row r="90" ht="15.6" customHeight="1" x14ac:dyDescent="0.25"/>
    <row r="91" ht="15.6" customHeight="1" x14ac:dyDescent="0.25"/>
    <row r="92" ht="15.6" customHeight="1" x14ac:dyDescent="0.25"/>
    <row r="93" ht="15.6" customHeight="1" x14ac:dyDescent="0.25"/>
    <row r="94" ht="15.6" customHeight="1" x14ac:dyDescent="0.25"/>
    <row r="95" ht="6.6" customHeight="1" x14ac:dyDescent="0.25"/>
    <row r="103" ht="14.1" customHeight="1" x14ac:dyDescent="0.25"/>
    <row r="104" ht="14.1" customHeight="1" x14ac:dyDescent="0.25"/>
    <row r="105" ht="14.1" customHeight="1" x14ac:dyDescent="0.25"/>
    <row r="106" ht="18" customHeight="1" x14ac:dyDescent="0.25"/>
    <row r="110" ht="13.5" customHeight="1" x14ac:dyDescent="0.25"/>
    <row r="111" ht="13.5" customHeight="1" x14ac:dyDescent="0.25"/>
  </sheetData>
  <mergeCells count="61">
    <mergeCell ref="L9:M9"/>
    <mergeCell ref="E9:F9"/>
    <mergeCell ref="E17:F17"/>
    <mergeCell ref="E18:F18"/>
    <mergeCell ref="E26:F26"/>
    <mergeCell ref="A16:G16"/>
    <mergeCell ref="A18:A22"/>
    <mergeCell ref="B9:D9"/>
    <mergeCell ref="B13:F13"/>
    <mergeCell ref="B17:D17"/>
    <mergeCell ref="B26:D26"/>
    <mergeCell ref="A45:G45"/>
    <mergeCell ref="A51:F51"/>
    <mergeCell ref="B40:F40"/>
    <mergeCell ref="B41:F41"/>
    <mergeCell ref="A49:E49"/>
    <mergeCell ref="A44:G44"/>
    <mergeCell ref="A46:G46"/>
    <mergeCell ref="A43:G43"/>
    <mergeCell ref="A42:G42"/>
    <mergeCell ref="B27:F27"/>
    <mergeCell ref="G19:G22"/>
    <mergeCell ref="C20:F20"/>
    <mergeCell ref="C21:F21"/>
    <mergeCell ref="C22:F22"/>
    <mergeCell ref="B23:C23"/>
    <mergeCell ref="C19:F19"/>
    <mergeCell ref="B24:F24"/>
    <mergeCell ref="B25:F25"/>
    <mergeCell ref="A55:B55"/>
    <mergeCell ref="F4:G4"/>
    <mergeCell ref="A5:G5"/>
    <mergeCell ref="A6:A7"/>
    <mergeCell ref="B6:G6"/>
    <mergeCell ref="B7:C7"/>
    <mergeCell ref="B8:C8"/>
    <mergeCell ref="A10:A15"/>
    <mergeCell ref="B10:C10"/>
    <mergeCell ref="G10:G12"/>
    <mergeCell ref="B11:C11"/>
    <mergeCell ref="B12:C12"/>
    <mergeCell ref="B14:G14"/>
    <mergeCell ref="B15:F15"/>
    <mergeCell ref="B30:F30"/>
    <mergeCell ref="B28:F28"/>
    <mergeCell ref="B29:F29"/>
    <mergeCell ref="G28:G30"/>
    <mergeCell ref="A54:G54"/>
    <mergeCell ref="A53:G53"/>
    <mergeCell ref="A28:A30"/>
    <mergeCell ref="B31:F31"/>
    <mergeCell ref="B32:F32"/>
    <mergeCell ref="A33:A41"/>
    <mergeCell ref="B33:F33"/>
    <mergeCell ref="B34:F34"/>
    <mergeCell ref="B35:F35"/>
    <mergeCell ref="B36:F36"/>
    <mergeCell ref="B37:F37"/>
    <mergeCell ref="B38:F38"/>
    <mergeCell ref="B39:F39"/>
    <mergeCell ref="A47:G47"/>
  </mergeCells>
  <hyperlinks>
    <hyperlink ref="A42" r:id="rId1" xr:uid="{A9600939-48B1-4FDD-A8ED-B26DFA3D7BFA}"/>
    <hyperlink ref="A43" r:id="rId2" xr:uid="{D8765214-8E5D-48FE-B396-0DD1F5E3A05C}"/>
  </hyperlinks>
  <pageMargins left="0.37" right="0.44" top="0.6" bottom="0.36" header="0.32" footer="0.26"/>
  <pageSetup scale="23" orientation="portrait" r:id="rId3"/>
  <headerFooter alignWithMargins="0">
    <oddHeader>&amp;L&amp;G&amp;R&amp;G&amp;C&amp;"Calibri"&amp;10&amp;K317100Classification: Public&amp;1#</oddHeader>
  </headerFooter>
  <drawing r:id="rId4"/>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F7BDE4-7F26-4C66-A174-48B8CD5584BC}">
  <dimension ref="A1:A3"/>
  <sheetViews>
    <sheetView workbookViewId="0"/>
  </sheetViews>
  <sheetFormatPr defaultRowHeight="14.4" x14ac:dyDescent="0.3"/>
  <sheetData>
    <row r="1" spans="1:1" x14ac:dyDescent="0.3">
      <c r="A1" s="21" t="str">
        <f>HYPERLINK(A3,"Schimbarea LIBOR/EURIBOR/AIR6M")</f>
        <v>Schimbarea LIBOR/EURIBOR/AIR6M</v>
      </c>
    </row>
    <row r="3" spans="1:1" x14ac:dyDescent="0.3">
      <c r="A3" s="21" t="s">
        <v>64</v>
      </c>
    </row>
  </sheetData>
  <hyperlinks>
    <hyperlink ref="A3" r:id="rId1" xr:uid="{5AB193CA-7F97-488C-8726-4920A2C48CEF}"/>
  </hyperlinks>
  <pageMargins left="0.7" right="0.7" top="0.75" bottom="0.75" header="0.3" footer="0.3"/>
  <pageSetup orientation="portrait" r:id="rId2"/>
  <headerFooter>
    <oddHeader>&amp;C&amp;"Calibri"&amp;10&amp;K317100Classification: Public&amp;1#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Persoane Fizice</vt:lpstr>
      <vt:lpstr>Sheet1</vt:lpstr>
      <vt:lpstr>'Persoane Fizice'!Print_Area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Antonina Kosubskaia</dc:creator>
  <cp:lastModifiedBy>Antonina Kosubskaia, PCB MDA</cp:lastModifiedBy>
  <dcterms:created xsi:type="dcterms:W3CDTF">2020-10-05T17:18:32Z</dcterms:created>
  <dcterms:modified xsi:type="dcterms:W3CDTF">2022-05-13T18:43:48Z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f56d8f5-2c8d-4da4-8c07-2cb91e58c77e_Enabled">
    <vt:lpwstr>true</vt:lpwstr>
  </property>
  <property fmtid="{D5CDD505-2E9C-101B-9397-08002B2CF9AE}" pid="3" name="MSIP_Label_bf56d8f5-2c8d-4da4-8c07-2cb91e58c77e_SetDate">
    <vt:lpwstr>2022-05-13T18:43:48Z</vt:lpwstr>
  </property>
  <property fmtid="{D5CDD505-2E9C-101B-9397-08002B2CF9AE}" pid="4" name="MSIP_Label_bf56d8f5-2c8d-4da4-8c07-2cb91e58c77e_Method">
    <vt:lpwstr>Privileged</vt:lpwstr>
  </property>
  <property fmtid="{D5CDD505-2E9C-101B-9397-08002B2CF9AE}" pid="5" name="MSIP_Label_bf56d8f5-2c8d-4da4-8c07-2cb91e58c77e_Name">
    <vt:lpwstr>Public</vt:lpwstr>
  </property>
  <property fmtid="{D5CDD505-2E9C-101B-9397-08002B2CF9AE}" pid="6" name="MSIP_Label_bf56d8f5-2c8d-4da4-8c07-2cb91e58c77e_SiteId">
    <vt:lpwstr>3471ad6d-e2eb-4e85-93ae-c344b4ac592c</vt:lpwstr>
  </property>
  <property fmtid="{D5CDD505-2E9C-101B-9397-08002B2CF9AE}" pid="7" name="MSIP_Label_bf56d8f5-2c8d-4da4-8c07-2cb91e58c77e_ActionId">
    <vt:lpwstr>6d6bf1d1-3d78-4cf4-b51a-5b1182df7deb</vt:lpwstr>
  </property>
  <property fmtid="{D5CDD505-2E9C-101B-9397-08002B2CF9AE}" pid="8" name="MSIP_Label_bf56d8f5-2c8d-4da4-8c07-2cb91e58c77e_ContentBits">
    <vt:lpwstr>1</vt:lpwstr>
  </property>
</Properties>
</file>